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a\Downloads\"/>
    </mc:Choice>
  </mc:AlternateContent>
  <xr:revisionPtr revIDLastSave="0" documentId="13_ncr:1000001_{FA6C7785-921B-D44F-B0CD-8B0C167D00D5}" xr6:coauthVersionLast="47" xr6:coauthVersionMax="47" xr10:uidLastSave="{00000000-0000-0000-0000-000000000000}"/>
  <bookViews>
    <workbookView xWindow="-108" yWindow="-108" windowWidth="23256" windowHeight="12456" xr2:uid="{2A09AB20-97B0-4DBD-9664-EF39E41CB973}"/>
  </bookViews>
  <sheets>
    <sheet name="Data Responden" sheetId="5" r:id="rId1"/>
    <sheet name="Sheet1" sheetId="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5" i="6" l="1"/>
  <c r="P11" i="6"/>
  <c r="P12" i="6"/>
  <c r="P13" i="6"/>
  <c r="P15" i="6"/>
  <c r="P16" i="6"/>
  <c r="P17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0" i="6"/>
  <c r="W51" i="6"/>
  <c r="W52" i="6"/>
  <c r="W53" i="6"/>
  <c r="AK2" i="6"/>
  <c r="AK3" i="6"/>
  <c r="AK4" i="6"/>
  <c r="AK5" i="6"/>
  <c r="AK17" i="6"/>
  <c r="AK18" i="6"/>
  <c r="AK19" i="6"/>
  <c r="AK20" i="6"/>
  <c r="W73" i="6"/>
  <c r="W74" i="6"/>
  <c r="W75" i="6"/>
  <c r="W76" i="6"/>
  <c r="W77" i="6"/>
  <c r="AK21" i="6"/>
  <c r="AK22" i="6"/>
  <c r="AK15" i="6"/>
  <c r="AK16" i="6"/>
  <c r="AK26" i="6"/>
  <c r="AK27" i="6"/>
  <c r="AK28" i="6"/>
  <c r="AK39" i="6"/>
  <c r="AK40" i="6"/>
  <c r="AK41" i="6"/>
  <c r="AK65" i="6"/>
  <c r="AK66" i="6"/>
  <c r="AK67" i="6"/>
  <c r="K2" i="6"/>
  <c r="K3" i="6"/>
  <c r="K4" i="6"/>
  <c r="K5" i="6"/>
  <c r="W10" i="6"/>
  <c r="W12" i="6"/>
  <c r="W18" i="6"/>
  <c r="W2" i="6"/>
  <c r="W3" i="6"/>
  <c r="W4" i="6"/>
  <c r="W5" i="6"/>
  <c r="W6" i="6"/>
  <c r="W7" i="6"/>
  <c r="W8" i="6"/>
  <c r="W9" i="6"/>
  <c r="W25" i="6"/>
  <c r="W13" i="6"/>
  <c r="W24" i="6"/>
  <c r="W28" i="6"/>
  <c r="P2" i="6"/>
  <c r="P10" i="6"/>
  <c r="P14" i="6"/>
  <c r="P19" i="6"/>
  <c r="AD63" i="6"/>
  <c r="AD54" i="6"/>
  <c r="AD50" i="6"/>
  <c r="AD49" i="6"/>
  <c r="W85" i="6"/>
  <c r="AK6" i="6"/>
  <c r="AK7" i="6"/>
  <c r="AK8" i="6"/>
  <c r="AK9" i="6"/>
  <c r="AK10" i="6"/>
  <c r="AK11" i="6"/>
  <c r="AK12" i="6"/>
  <c r="AK13" i="6"/>
  <c r="AK14" i="6"/>
  <c r="AK23" i="6"/>
  <c r="AK24" i="6"/>
  <c r="AK25" i="6"/>
  <c r="AK29" i="6"/>
  <c r="AK30" i="6"/>
  <c r="AK31" i="6"/>
  <c r="AK32" i="6"/>
  <c r="AK33" i="6"/>
  <c r="AK34" i="6"/>
  <c r="AK35" i="6"/>
  <c r="AK36" i="6"/>
  <c r="AK37" i="6"/>
  <c r="AK38" i="6"/>
  <c r="AK42" i="6"/>
  <c r="AK43" i="6"/>
  <c r="AK44" i="6"/>
  <c r="AK45" i="6"/>
  <c r="AK46" i="6"/>
  <c r="AK47" i="6"/>
  <c r="AK48" i="6"/>
  <c r="AK49" i="6"/>
  <c r="AK50" i="6"/>
  <c r="AK51" i="6"/>
  <c r="AK52" i="6"/>
  <c r="AK53" i="6"/>
  <c r="AK54" i="6"/>
  <c r="AK55" i="6"/>
  <c r="AK56" i="6"/>
  <c r="AK57" i="6"/>
  <c r="AK58" i="6"/>
  <c r="AK59" i="6"/>
  <c r="AK60" i="6"/>
  <c r="AK61" i="6"/>
  <c r="AK62" i="6"/>
  <c r="AK63" i="6"/>
  <c r="AK64" i="6"/>
  <c r="AK68" i="6"/>
  <c r="AK69" i="6"/>
  <c r="AK70" i="6"/>
  <c r="AK71" i="6"/>
  <c r="AK72" i="6"/>
  <c r="AK73" i="6"/>
  <c r="AK74" i="6"/>
  <c r="AK75" i="6"/>
  <c r="AK76" i="6"/>
  <c r="AK77" i="6"/>
  <c r="AK78" i="6"/>
  <c r="AK79" i="6"/>
  <c r="AK80" i="6"/>
  <c r="AK81" i="6"/>
  <c r="AK82" i="6"/>
  <c r="AK83" i="6"/>
  <c r="AK84" i="6"/>
  <c r="AK85" i="6"/>
  <c r="AK86" i="6"/>
  <c r="AK87" i="6"/>
  <c r="AK88" i="6"/>
  <c r="AK89" i="6"/>
  <c r="AK90" i="6"/>
  <c r="AK91" i="6"/>
  <c r="AK92" i="6"/>
  <c r="AK93" i="6"/>
  <c r="AK94" i="6"/>
  <c r="AK95" i="6"/>
  <c r="AK96" i="6"/>
  <c r="AK97" i="6"/>
  <c r="AK98" i="6"/>
  <c r="AK99" i="6"/>
  <c r="AK100" i="6"/>
  <c r="AK101" i="6"/>
  <c r="AK102" i="6"/>
  <c r="AK103" i="6"/>
  <c r="AK104" i="6"/>
  <c r="AK105" i="6"/>
  <c r="AK106" i="6"/>
  <c r="AD3" i="6"/>
  <c r="AD4" i="6"/>
  <c r="AD5" i="6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3" i="6"/>
  <c r="AD34" i="6"/>
  <c r="AD35" i="6"/>
  <c r="AD36" i="6"/>
  <c r="AD37" i="6"/>
  <c r="AD38" i="6"/>
  <c r="AD39" i="6"/>
  <c r="AD40" i="6"/>
  <c r="AD41" i="6"/>
  <c r="AD42" i="6"/>
  <c r="AD43" i="6"/>
  <c r="AD44" i="6"/>
  <c r="AD45" i="6"/>
  <c r="AD46" i="6"/>
  <c r="AD47" i="6"/>
  <c r="AD48" i="6"/>
  <c r="AD51" i="6"/>
  <c r="AD52" i="6"/>
  <c r="AD53" i="6"/>
  <c r="AD55" i="6"/>
  <c r="AD56" i="6"/>
  <c r="AD57" i="6"/>
  <c r="AD58" i="6"/>
  <c r="AD59" i="6"/>
  <c r="AD60" i="6"/>
  <c r="AD61" i="6"/>
  <c r="AD62" i="6"/>
  <c r="AD64" i="6"/>
  <c r="AD65" i="6"/>
  <c r="AD66" i="6"/>
  <c r="AD67" i="6"/>
  <c r="AD68" i="6"/>
  <c r="AD69" i="6"/>
  <c r="AD70" i="6"/>
  <c r="AD71" i="6"/>
  <c r="AD72" i="6"/>
  <c r="AD73" i="6"/>
  <c r="AD74" i="6"/>
  <c r="AD75" i="6"/>
  <c r="AD76" i="6"/>
  <c r="AD77" i="6"/>
  <c r="AD78" i="6"/>
  <c r="AD79" i="6"/>
  <c r="AD80" i="6"/>
  <c r="AD81" i="6"/>
  <c r="AD82" i="6"/>
  <c r="AD83" i="6"/>
  <c r="AD84" i="6"/>
  <c r="AD85" i="6"/>
  <c r="AD86" i="6"/>
  <c r="AD87" i="6"/>
  <c r="AD88" i="6"/>
  <c r="AD89" i="6"/>
  <c r="AD90" i="6"/>
  <c r="AD91" i="6"/>
  <c r="AD92" i="6"/>
  <c r="AD93" i="6"/>
  <c r="AD94" i="6"/>
  <c r="AD95" i="6"/>
  <c r="AD96" i="6"/>
  <c r="AD97" i="6"/>
  <c r="AD98" i="6"/>
  <c r="AD99" i="6"/>
  <c r="AD100" i="6"/>
  <c r="AD101" i="6"/>
  <c r="AD102" i="6"/>
  <c r="AD103" i="6"/>
  <c r="AD104" i="6"/>
  <c r="AD105" i="6"/>
  <c r="AD106" i="6"/>
  <c r="AD2" i="6"/>
  <c r="W11" i="6"/>
  <c r="W14" i="6"/>
  <c r="W15" i="6"/>
  <c r="W16" i="6"/>
  <c r="W17" i="6"/>
  <c r="W19" i="6"/>
  <c r="W20" i="6"/>
  <c r="W21" i="6"/>
  <c r="W22" i="6"/>
  <c r="W23" i="6"/>
  <c r="W26" i="6"/>
  <c r="W27" i="6"/>
  <c r="W29" i="6"/>
  <c r="W54" i="6"/>
  <c r="W55" i="6"/>
  <c r="W56" i="6"/>
  <c r="W57" i="6"/>
  <c r="W58" i="6"/>
  <c r="W59" i="6"/>
  <c r="W60" i="6"/>
  <c r="W61" i="6"/>
  <c r="W62" i="6"/>
  <c r="W63" i="6"/>
  <c r="W64" i="6"/>
  <c r="W65" i="6"/>
  <c r="W66" i="6"/>
  <c r="W67" i="6"/>
  <c r="W68" i="6"/>
  <c r="W69" i="6"/>
  <c r="W70" i="6"/>
  <c r="W71" i="6"/>
  <c r="W72" i="6"/>
  <c r="W78" i="6"/>
  <c r="W79" i="6"/>
  <c r="W80" i="6"/>
  <c r="W81" i="6"/>
  <c r="W82" i="6"/>
  <c r="W83" i="6"/>
  <c r="W84" i="6"/>
  <c r="W86" i="6"/>
  <c r="W87" i="6"/>
  <c r="W88" i="6"/>
  <c r="W89" i="6"/>
  <c r="W90" i="6"/>
  <c r="W91" i="6"/>
  <c r="W92" i="6"/>
  <c r="W93" i="6"/>
  <c r="W94" i="6"/>
  <c r="W95" i="6"/>
  <c r="W96" i="6"/>
  <c r="W97" i="6"/>
  <c r="W98" i="6"/>
  <c r="W99" i="6"/>
  <c r="W100" i="6"/>
  <c r="W101" i="6"/>
  <c r="W102" i="6"/>
  <c r="W103" i="6"/>
  <c r="W104" i="6"/>
  <c r="W105" i="6"/>
  <c r="W106" i="6"/>
  <c r="P5" i="6"/>
  <c r="P6" i="6"/>
  <c r="P7" i="6"/>
  <c r="P8" i="6"/>
  <c r="P9" i="6"/>
  <c r="P18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3" i="6"/>
  <c r="P4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6" i="5"/>
  <c r="K27" i="5"/>
  <c r="K26" i="5"/>
  <c r="K25" i="5"/>
  <c r="K24" i="5"/>
  <c r="K23" i="5"/>
  <c r="K80" i="5"/>
  <c r="K79" i="5"/>
  <c r="K78" i="5"/>
  <c r="K76" i="5"/>
  <c r="K77" i="5"/>
  <c r="K86" i="5"/>
  <c r="K85" i="5"/>
  <c r="K143" i="5"/>
  <c r="K142" i="5"/>
  <c r="K141" i="5"/>
  <c r="K134" i="5"/>
  <c r="K144" i="5"/>
  <c r="L141" i="5"/>
  <c r="L142" i="5"/>
  <c r="L143" i="5"/>
  <c r="L144" i="5"/>
  <c r="K132" i="5"/>
  <c r="K133" i="5"/>
  <c r="K135" i="5"/>
  <c r="K136" i="5"/>
  <c r="K138" i="5"/>
  <c r="L132" i="5"/>
  <c r="L133" i="5"/>
  <c r="L134" i="5"/>
  <c r="L135" i="5"/>
  <c r="L136" i="5"/>
  <c r="L137" i="5"/>
  <c r="L138" i="5"/>
  <c r="K84" i="5"/>
  <c r="K87" i="5"/>
  <c r="L84" i="5"/>
  <c r="L85" i="5"/>
  <c r="L86" i="5"/>
  <c r="L87" i="5"/>
  <c r="L79" i="5"/>
  <c r="L80" i="5"/>
  <c r="K75" i="5"/>
  <c r="K81" i="5"/>
  <c r="L75" i="5"/>
  <c r="L76" i="5"/>
  <c r="L77" i="5"/>
  <c r="L78" i="5"/>
  <c r="L81" i="5"/>
  <c r="K31" i="5"/>
  <c r="K32" i="5"/>
  <c r="K33" i="5"/>
  <c r="K34" i="5"/>
  <c r="L31" i="5"/>
  <c r="L32" i="5"/>
  <c r="L33" i="5"/>
  <c r="L34" i="5"/>
  <c r="K22" i="5"/>
  <c r="K28" i="5"/>
  <c r="L22" i="5"/>
  <c r="L23" i="5"/>
  <c r="L24" i="5"/>
  <c r="L25" i="5"/>
  <c r="L26" i="5"/>
  <c r="L27" i="5"/>
  <c r="L28" i="5"/>
  <c r="O115" i="5"/>
  <c r="V149" i="5"/>
  <c r="S149" i="5"/>
  <c r="O149" i="5"/>
  <c r="V148" i="5"/>
  <c r="S148" i="5"/>
  <c r="O148" i="5"/>
  <c r="V147" i="5"/>
  <c r="S147" i="5"/>
  <c r="O147" i="5"/>
  <c r="V146" i="5"/>
  <c r="S146" i="5"/>
  <c r="O146" i="5"/>
  <c r="V145" i="5"/>
  <c r="S145" i="5"/>
  <c r="O145" i="5"/>
  <c r="V144" i="5"/>
  <c r="S144" i="5"/>
  <c r="O144" i="5"/>
  <c r="V143" i="5"/>
  <c r="S143" i="5"/>
  <c r="O143" i="5"/>
  <c r="V142" i="5"/>
  <c r="S142" i="5"/>
  <c r="O142" i="5"/>
  <c r="V141" i="5"/>
  <c r="S141" i="5"/>
  <c r="O141" i="5"/>
  <c r="V140" i="5"/>
  <c r="S140" i="5"/>
  <c r="O140" i="5"/>
  <c r="V139" i="5"/>
  <c r="S139" i="5"/>
  <c r="O139" i="5"/>
  <c r="V138" i="5"/>
  <c r="S138" i="5"/>
  <c r="O138" i="5"/>
  <c r="V137" i="5"/>
  <c r="S137" i="5"/>
  <c r="O137" i="5"/>
  <c r="V136" i="5"/>
  <c r="S136" i="5"/>
  <c r="O136" i="5"/>
  <c r="V135" i="5"/>
  <c r="S135" i="5"/>
  <c r="O135" i="5"/>
  <c r="V134" i="5"/>
  <c r="S134" i="5"/>
  <c r="O134" i="5"/>
  <c r="V133" i="5"/>
  <c r="S133" i="5"/>
  <c r="O133" i="5"/>
  <c r="V132" i="5"/>
  <c r="S132" i="5"/>
  <c r="O132" i="5"/>
  <c r="V131" i="5"/>
  <c r="S131" i="5"/>
  <c r="O131" i="5"/>
  <c r="V130" i="5"/>
  <c r="S130" i="5"/>
  <c r="O130" i="5"/>
  <c r="V129" i="5"/>
  <c r="S129" i="5"/>
  <c r="O129" i="5"/>
  <c r="V128" i="5"/>
  <c r="S128" i="5"/>
  <c r="O128" i="5"/>
  <c r="V127" i="5"/>
  <c r="S127" i="5"/>
  <c r="O127" i="5"/>
  <c r="V126" i="5"/>
  <c r="S126" i="5"/>
  <c r="O126" i="5"/>
  <c r="V125" i="5"/>
  <c r="S125" i="5"/>
  <c r="O125" i="5"/>
  <c r="V124" i="5"/>
  <c r="S124" i="5"/>
  <c r="O124" i="5"/>
  <c r="V123" i="5"/>
  <c r="S123" i="5"/>
  <c r="O123" i="5"/>
  <c r="V122" i="5"/>
  <c r="S122" i="5"/>
  <c r="O122" i="5"/>
  <c r="V121" i="5"/>
  <c r="S121" i="5"/>
  <c r="O121" i="5"/>
  <c r="V120" i="5"/>
  <c r="S120" i="5"/>
  <c r="O120" i="5"/>
  <c r="V119" i="5"/>
  <c r="S119" i="5"/>
  <c r="O119" i="5"/>
  <c r="V118" i="5"/>
  <c r="S118" i="5"/>
  <c r="O118" i="5"/>
  <c r="V117" i="5"/>
  <c r="S117" i="5"/>
  <c r="O117" i="5"/>
  <c r="V116" i="5"/>
  <c r="S116" i="5"/>
  <c r="O116" i="5"/>
  <c r="V115" i="5"/>
  <c r="S115" i="5"/>
  <c r="V92" i="5"/>
  <c r="V91" i="5"/>
  <c r="V90" i="5"/>
  <c r="V89" i="5"/>
  <c r="V88" i="5"/>
  <c r="V87" i="5"/>
  <c r="V86" i="5"/>
  <c r="V85" i="5"/>
  <c r="V84" i="5"/>
  <c r="V83" i="5"/>
  <c r="V82" i="5"/>
  <c r="V81" i="5"/>
  <c r="V80" i="5"/>
  <c r="V79" i="5"/>
  <c r="V78" i="5"/>
  <c r="V77" i="5"/>
  <c r="V76" i="5"/>
  <c r="V75" i="5"/>
  <c r="V74" i="5"/>
  <c r="V73" i="5"/>
  <c r="V72" i="5"/>
  <c r="V71" i="5"/>
  <c r="V70" i="5"/>
  <c r="V69" i="5"/>
  <c r="V68" i="5"/>
  <c r="V67" i="5"/>
  <c r="V66" i="5"/>
  <c r="V65" i="5"/>
  <c r="V64" i="5"/>
  <c r="V63" i="5"/>
  <c r="V62" i="5"/>
  <c r="V61" i="5"/>
  <c r="V60" i="5"/>
  <c r="V59" i="5"/>
  <c r="V58" i="5"/>
  <c r="S92" i="5"/>
  <c r="S91" i="5"/>
  <c r="S90" i="5"/>
  <c r="S89" i="5"/>
  <c r="S88" i="5"/>
  <c r="S87" i="5"/>
  <c r="S86" i="5"/>
  <c r="S85" i="5"/>
  <c r="S84" i="5"/>
  <c r="S83" i="5"/>
  <c r="S82" i="5"/>
  <c r="S81" i="5"/>
  <c r="S80" i="5"/>
  <c r="S79" i="5"/>
  <c r="S78" i="5"/>
  <c r="S77" i="5"/>
  <c r="S76" i="5"/>
  <c r="S75" i="5"/>
  <c r="S74" i="5"/>
  <c r="S73" i="5"/>
  <c r="S72" i="5"/>
  <c r="S71" i="5"/>
  <c r="S70" i="5"/>
  <c r="S69" i="5"/>
  <c r="S68" i="5"/>
  <c r="S67" i="5"/>
  <c r="S66" i="5"/>
  <c r="S65" i="5"/>
  <c r="S64" i="5"/>
  <c r="S63" i="5"/>
  <c r="S62" i="5"/>
  <c r="S61" i="5"/>
  <c r="S60" i="5"/>
  <c r="S59" i="5"/>
  <c r="S58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29" i="5"/>
  <c r="V30" i="5"/>
  <c r="V31" i="5"/>
  <c r="V32" i="5"/>
  <c r="V33" i="5"/>
  <c r="V34" i="5"/>
  <c r="V35" i="5"/>
  <c r="V36" i="5"/>
  <c r="V37" i="5"/>
  <c r="V38" i="5"/>
  <c r="V39" i="5"/>
  <c r="V40" i="5"/>
  <c r="V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6" i="5"/>
</calcChain>
</file>

<file path=xl/sharedStrings.xml><?xml version="1.0" encoding="utf-8"?>
<sst xmlns="http://schemas.openxmlformats.org/spreadsheetml/2006/main" count="258" uniqueCount="148">
  <si>
    <t>No Resp</t>
  </si>
  <si>
    <t>Nama Responden</t>
  </si>
  <si>
    <t>Tanggal Lahir</t>
  </si>
  <si>
    <t>Usia</t>
  </si>
  <si>
    <t>Pendidikan</t>
  </si>
  <si>
    <t>SD</t>
  </si>
  <si>
    <t>SMP</t>
  </si>
  <si>
    <t>S1</t>
  </si>
  <si>
    <t>Lama Bekerja</t>
  </si>
  <si>
    <t>Posisi</t>
  </si>
  <si>
    <t>Bambang S.</t>
  </si>
  <si>
    <t>M. Abidin</t>
  </si>
  <si>
    <t>Subandi</t>
  </si>
  <si>
    <t>Hermawan</t>
  </si>
  <si>
    <t>M. Tohir Wijaya</t>
  </si>
  <si>
    <t>Sufendik</t>
  </si>
  <si>
    <t>Sucipto</t>
  </si>
  <si>
    <t>Khoirul Basor</t>
  </si>
  <si>
    <t>Midarto</t>
  </si>
  <si>
    <t>Imam Gozali</t>
  </si>
  <si>
    <t>M. Anshori</t>
  </si>
  <si>
    <t>Nur Hadi</t>
  </si>
  <si>
    <t>Wira'i Dwi K</t>
  </si>
  <si>
    <t>Paito</t>
  </si>
  <si>
    <t>Samsul Yaumid</t>
  </si>
  <si>
    <t>Rohman Hadi</t>
  </si>
  <si>
    <t>Efendi</t>
  </si>
  <si>
    <t>Samsul Arifin</t>
  </si>
  <si>
    <t>Kariadi</t>
  </si>
  <si>
    <t>M Yunus</t>
  </si>
  <si>
    <t>Hardianto</t>
  </si>
  <si>
    <t>Nur Rofik</t>
  </si>
  <si>
    <t>Pujiono</t>
  </si>
  <si>
    <t>Rifut Arifin</t>
  </si>
  <si>
    <t>Bahrul Ulum</t>
  </si>
  <si>
    <t>Ahmat Qosim</t>
  </si>
  <si>
    <t>Slamet Widodo</t>
  </si>
  <si>
    <t>Ali Muksin</t>
  </si>
  <si>
    <t>Rohman K</t>
  </si>
  <si>
    <t>Ikhwan Masudi</t>
  </si>
  <si>
    <t>Subari</t>
  </si>
  <si>
    <t>Supriawan</t>
  </si>
  <si>
    <t>M Anshori</t>
  </si>
  <si>
    <t>Isman</t>
  </si>
  <si>
    <t>Agus Viki N</t>
  </si>
  <si>
    <t>Mokh Selamet</t>
  </si>
  <si>
    <t>M Hasan</t>
  </si>
  <si>
    <t>Reanto</t>
  </si>
  <si>
    <t>Lasno</t>
  </si>
  <si>
    <t>Muh Efendi Kurniawan</t>
  </si>
  <si>
    <t>Munib</t>
  </si>
  <si>
    <t>Karyanto</t>
  </si>
  <si>
    <t>Karnadi</t>
  </si>
  <si>
    <t>Syaihuddin</t>
  </si>
  <si>
    <t>Suwandi</t>
  </si>
  <si>
    <t>Mahrus Ali</t>
  </si>
  <si>
    <t>Irvan Efendi</t>
  </si>
  <si>
    <t>Ismail</t>
  </si>
  <si>
    <t>Muhammad Toha</t>
  </si>
  <si>
    <t>Ainul Fuadi</t>
  </si>
  <si>
    <t>Eko Supriyanto</t>
  </si>
  <si>
    <t>Usman</t>
  </si>
  <si>
    <t>Mahmud</t>
  </si>
  <si>
    <t>Imam Syafi'i</t>
  </si>
  <si>
    <t>M Nanang Qosim</t>
  </si>
  <si>
    <t>Diyan Mujayin</t>
  </si>
  <si>
    <t>M Yusuf</t>
  </si>
  <si>
    <t>Erik Dwi M</t>
  </si>
  <si>
    <t>Slamet Hadi</t>
  </si>
  <si>
    <t>KODE</t>
  </si>
  <si>
    <t>USIA</t>
  </si>
  <si>
    <t>LAMA BEKERJA</t>
  </si>
  <si>
    <t>&lt;1 TAHUN</t>
  </si>
  <si>
    <t>1-4 TAHUN</t>
  </si>
  <si>
    <t>&lt;5 TAHUN</t>
  </si>
  <si>
    <t>PENDIDIKAN</t>
  </si>
  <si>
    <t>SMA</t>
  </si>
  <si>
    <t>S2</t>
  </si>
  <si>
    <t>LAINNYA</t>
  </si>
  <si>
    <t>25-35 TAHUN</t>
  </si>
  <si>
    <t>36-45 TAHUN</t>
  </si>
  <si>
    <t>46-55 TAHUN</t>
  </si>
  <si>
    <t>&gt;55 TAHUN</t>
  </si>
  <si>
    <t>Umur (tahun)</t>
  </si>
  <si>
    <t>JML</t>
  </si>
  <si>
    <t>%</t>
  </si>
  <si>
    <t>Mastur</t>
  </si>
  <si>
    <t>Ulum Bachtiar</t>
  </si>
  <si>
    <t>Gilang Ramadhan</t>
  </si>
  <si>
    <t>Dwi Rinaldi</t>
  </si>
  <si>
    <t>Suradi</t>
  </si>
  <si>
    <t>Adjis</t>
  </si>
  <si>
    <t>Aris Santoso</t>
  </si>
  <si>
    <t>Nur cholis</t>
  </si>
  <si>
    <t>Luki Hakim</t>
  </si>
  <si>
    <t>Suep</t>
  </si>
  <si>
    <t>Rudi gudiarto</t>
  </si>
  <si>
    <t>Supeno</t>
  </si>
  <si>
    <t>Rio andika</t>
  </si>
  <si>
    <t>Teguh Suwandi</t>
  </si>
  <si>
    <t>Naryo</t>
  </si>
  <si>
    <t>Joko Guntoro</t>
  </si>
  <si>
    <t>Abas Santoso</t>
  </si>
  <si>
    <t>Arifin</t>
  </si>
  <si>
    <t>Andik Hermansyah</t>
  </si>
  <si>
    <t>Soni</t>
  </si>
  <si>
    <t>Rifki pratama</t>
  </si>
  <si>
    <t>Miftah</t>
  </si>
  <si>
    <t>Agus Santoso</t>
  </si>
  <si>
    <t>Suyono</t>
  </si>
  <si>
    <t>Abi</t>
  </si>
  <si>
    <t>Suman</t>
  </si>
  <si>
    <t>Eko Mei Jayanto</t>
  </si>
  <si>
    <t>Bukhori</t>
  </si>
  <si>
    <t>Bashori</t>
  </si>
  <si>
    <t>Abdul Mukit</t>
  </si>
  <si>
    <t>Muklis</t>
  </si>
  <si>
    <t>Deny Setyo Nufrianto</t>
  </si>
  <si>
    <t>Warsito</t>
  </si>
  <si>
    <t>Kolifan Arif</t>
  </si>
  <si>
    <t>Eko Wiyono</t>
  </si>
  <si>
    <t>Muh Firmansyah</t>
  </si>
  <si>
    <t>Satria</t>
  </si>
  <si>
    <t>MakhFuad</t>
  </si>
  <si>
    <t>Heri Wijayanto</t>
  </si>
  <si>
    <t>Yanto</t>
  </si>
  <si>
    <t>Jimmy</t>
  </si>
  <si>
    <t>Sigit</t>
  </si>
  <si>
    <t>Ahmad Syaifudin</t>
  </si>
  <si>
    <t>Ahyar</t>
  </si>
  <si>
    <t xml:space="preserve">PT SINAR BIRU PERSADA </t>
  </si>
  <si>
    <t>PT. SURYA BUMI NUSANTARA</t>
  </si>
  <si>
    <t>PT berkah restu iboekoe</t>
  </si>
  <si>
    <t>PT. Berkah Restu Iboekoe</t>
  </si>
  <si>
    <t>PT Surya Bumi Nusantara</t>
  </si>
  <si>
    <t>PT Sinar Biru Persada</t>
  </si>
  <si>
    <t>PT. Sinar Biru Persada</t>
  </si>
  <si>
    <t>TOTAL</t>
  </si>
  <si>
    <t>&gt;5 TAHUN</t>
  </si>
  <si>
    <t>48</t>
  </si>
  <si>
    <t>49</t>
  </si>
  <si>
    <t>50</t>
  </si>
  <si>
    <t>20</t>
  </si>
  <si>
    <t>Variable X1</t>
  </si>
  <si>
    <t>variable X2</t>
  </si>
  <si>
    <t>Variable X3</t>
  </si>
  <si>
    <t>Variable Y</t>
  </si>
  <si>
    <t>Variable 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</si>
</sst>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_-;_-@_-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 style="thin">
        <color indexed="64"/>
      </right>
      <top style="thin">
        <color rgb="FF505050"/>
      </top>
      <bottom style="thin">
        <color rgb="FF505050"/>
      </bottom>
      <diagonal/>
    </border>
    <border>
      <left style="thin">
        <color indexed="64"/>
      </left>
      <right style="thin">
        <color indexed="64"/>
      </right>
      <top style="thin">
        <color rgb="FF505050"/>
      </top>
      <bottom style="thin">
        <color rgb="FF505050"/>
      </bottom>
      <diagonal/>
    </border>
    <border>
      <left style="thin">
        <color indexed="64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/>
      <top style="thin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505050"/>
      </bottom>
      <diagonal/>
    </border>
    <border>
      <left style="thin">
        <color rgb="FF505050"/>
      </left>
      <right/>
      <top style="thin">
        <color rgb="FF505050"/>
      </top>
      <bottom/>
      <diagonal/>
    </border>
    <border>
      <left/>
      <right/>
      <top style="thin">
        <color rgb="FF505050"/>
      </top>
      <bottom/>
      <diagonal/>
    </border>
    <border>
      <left/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/>
      <top/>
      <bottom style="thin">
        <color rgb="FF505050"/>
      </bottom>
      <diagonal/>
    </border>
    <border>
      <left/>
      <right style="thin">
        <color rgb="FF505050"/>
      </right>
      <top/>
      <bottom style="thin">
        <color rgb="FF50505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left" vertical="top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14" fontId="0" fillId="0" borderId="2" xfId="0" applyNumberFormat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top"/>
    </xf>
    <xf numFmtId="14" fontId="0" fillId="0" borderId="5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1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0" fontId="0" fillId="8" borderId="4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164" fontId="0" fillId="8" borderId="1" xfId="1" applyNumberFormat="1" applyFont="1" applyFill="1" applyBorder="1" applyAlignment="1">
      <alignment horizontal="center" vertical="center"/>
    </xf>
    <xf numFmtId="9" fontId="0" fillId="8" borderId="1" xfId="1" applyFont="1" applyFill="1" applyBorder="1" applyAlignment="1">
      <alignment horizontal="right"/>
    </xf>
    <xf numFmtId="164" fontId="0" fillId="8" borderId="4" xfId="0" applyNumberFormat="1" applyFill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9" fontId="0" fillId="0" borderId="1" xfId="1" applyFont="1" applyBorder="1" applyAlignment="1">
      <alignment horizontal="right"/>
    </xf>
    <xf numFmtId="164" fontId="0" fillId="0" borderId="4" xfId="0" applyNumberFormat="1" applyBorder="1" applyAlignment="1">
      <alignment horizontal="center" vertical="center"/>
    </xf>
    <xf numFmtId="0" fontId="0" fillId="8" borderId="4" xfId="0" applyFill="1" applyBorder="1" applyAlignment="1">
      <alignment vertical="center"/>
    </xf>
    <xf numFmtId="164" fontId="0" fillId="8" borderId="1" xfId="1" applyNumberFormat="1" applyFont="1" applyFill="1" applyBorder="1" applyAlignment="1">
      <alignment horizontal="right"/>
    </xf>
    <xf numFmtId="164" fontId="0" fillId="8" borderId="4" xfId="0" applyNumberFormat="1" applyFill="1" applyBorder="1" applyAlignment="1">
      <alignment vertical="center"/>
    </xf>
    <xf numFmtId="0" fontId="0" fillId="0" borderId="0" xfId="0" quotePrefix="1"/>
    <xf numFmtId="0" fontId="3" fillId="0" borderId="0" xfId="0" applyFont="1" applyAlignment="1">
      <alignment wrapText="1"/>
    </xf>
    <xf numFmtId="0" fontId="0" fillId="11" borderId="0" xfId="0" applyFill="1"/>
    <xf numFmtId="0" fontId="0" fillId="0" borderId="0" xfId="0" applyAlignment="1">
      <alignment horizontal="right"/>
    </xf>
    <xf numFmtId="0" fontId="0" fillId="7" borderId="11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10" borderId="13" xfId="0" applyFill="1" applyBorder="1" applyAlignment="1">
      <alignment horizontal="center" vertical="center"/>
    </xf>
    <xf numFmtId="0" fontId="0" fillId="10" borderId="14" xfId="0" applyFill="1" applyBorder="1" applyAlignment="1">
      <alignment horizontal="center" vertical="center"/>
    </xf>
    <xf numFmtId="0" fontId="0" fillId="10" borderId="15" xfId="0" applyFill="1" applyBorder="1" applyAlignment="1">
      <alignment horizontal="center" vertical="center"/>
    </xf>
    <xf numFmtId="0" fontId="0" fillId="10" borderId="16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0" fillId="10" borderId="17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10" borderId="9" xfId="0" applyFill="1" applyBorder="1" applyAlignment="1">
      <alignment horizontal="center" vertical="center"/>
    </xf>
    <xf numFmtId="0" fontId="0" fillId="10" borderId="10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12" borderId="0" xfId="0" applyFill="1" applyAlignment="1">
      <alignment horizontal="center"/>
    </xf>
    <xf numFmtId="0" fontId="0" fillId="13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4" borderId="0" xfId="0" applyFill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Persen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EB7DD-3D0C-4561-B7BA-B5B996B01A06}">
  <dimension ref="A1:V150"/>
  <sheetViews>
    <sheetView tabSelected="1" topLeftCell="M68" zoomScale="74" zoomScaleNormal="74" workbookViewId="0">
      <selection activeCell="R103" sqref="R103"/>
    </sheetView>
  </sheetViews>
  <sheetFormatPr defaultColWidth="8.7421875" defaultRowHeight="15" x14ac:dyDescent="0.2"/>
  <cols>
    <col min="1" max="1" width="8.7421875" style="2"/>
    <col min="2" max="2" width="26.23046875" style="2" customWidth="1"/>
    <col min="3" max="3" width="17.484375" style="2" customWidth="1"/>
    <col min="4" max="4" width="13.046875" style="2" customWidth="1"/>
    <col min="5" max="5" width="14.66015625" style="2" customWidth="1"/>
    <col min="6" max="6" width="16.41015625" style="2" customWidth="1"/>
    <col min="7" max="7" width="12.23828125" style="2" customWidth="1"/>
    <col min="8" max="8" width="11.02734375" style="2" customWidth="1"/>
    <col min="9" max="9" width="16.140625" style="2" customWidth="1"/>
    <col min="10" max="11" width="8.7421875" style="2"/>
    <col min="12" max="12" width="9.68359375" style="2" customWidth="1"/>
    <col min="13" max="13" width="9.953125" style="2" customWidth="1"/>
    <col min="14" max="14" width="8.7421875" style="2"/>
    <col min="15" max="15" width="20.58203125" style="2" customWidth="1"/>
    <col min="16" max="18" width="8.7421875" style="2"/>
    <col min="19" max="19" width="26.23046875" style="2" customWidth="1"/>
    <col min="20" max="21" width="8.7421875" style="2"/>
    <col min="22" max="22" width="26.23046875" style="2" customWidth="1"/>
    <col min="23" max="16384" width="8.7421875" style="2"/>
  </cols>
  <sheetData>
    <row r="1" spans="1:22" x14ac:dyDescent="0.2">
      <c r="I1" s="3"/>
      <c r="J1" s="3"/>
      <c r="K1" s="3"/>
      <c r="L1" s="3"/>
      <c r="M1" s="3"/>
      <c r="N1" s="3"/>
    </row>
    <row r="2" spans="1:22" x14ac:dyDescent="0.2">
      <c r="A2" s="52" t="s">
        <v>133</v>
      </c>
      <c r="B2" s="53"/>
      <c r="C2" s="53"/>
      <c r="D2" s="53"/>
      <c r="E2" s="53"/>
      <c r="F2" s="53"/>
      <c r="G2" s="54"/>
    </row>
    <row r="3" spans="1:22" x14ac:dyDescent="0.2">
      <c r="A3" s="55"/>
      <c r="B3" s="56"/>
      <c r="C3" s="56"/>
      <c r="D3" s="56"/>
      <c r="E3" s="56"/>
      <c r="F3" s="56"/>
      <c r="G3" s="57"/>
    </row>
    <row r="4" spans="1:22" x14ac:dyDescent="0.2">
      <c r="A4" s="58" t="s">
        <v>0</v>
      </c>
      <c r="B4" s="58" t="s">
        <v>1</v>
      </c>
      <c r="C4" s="58" t="s">
        <v>2</v>
      </c>
      <c r="D4" s="60" t="s">
        <v>3</v>
      </c>
      <c r="E4" s="62" t="s">
        <v>4</v>
      </c>
      <c r="F4" s="48" t="s">
        <v>8</v>
      </c>
      <c r="G4" s="50" t="s">
        <v>9</v>
      </c>
      <c r="I4" s="66" t="s">
        <v>69</v>
      </c>
      <c r="J4" s="66"/>
      <c r="K4" s="66"/>
      <c r="L4" s="66"/>
      <c r="N4" s="64" t="s">
        <v>132</v>
      </c>
      <c r="O4" s="65"/>
      <c r="R4" s="64" t="s">
        <v>133</v>
      </c>
      <c r="S4" s="65"/>
      <c r="U4" s="64" t="s">
        <v>133</v>
      </c>
      <c r="V4" s="65"/>
    </row>
    <row r="5" spans="1:22" x14ac:dyDescent="0.2">
      <c r="A5" s="59"/>
      <c r="B5" s="59"/>
      <c r="C5" s="59"/>
      <c r="D5" s="61"/>
      <c r="E5" s="63"/>
      <c r="F5" s="49"/>
      <c r="G5" s="51"/>
      <c r="I5" s="30" t="s">
        <v>71</v>
      </c>
      <c r="J5" s="30" t="s">
        <v>72</v>
      </c>
      <c r="K5" s="30"/>
      <c r="L5" s="30">
        <v>1</v>
      </c>
      <c r="N5" s="32"/>
      <c r="O5" s="18" t="s">
        <v>83</v>
      </c>
      <c r="R5" s="30"/>
      <c r="S5" s="30" t="s">
        <v>8</v>
      </c>
      <c r="U5" s="19"/>
      <c r="V5" s="19" t="s">
        <v>4</v>
      </c>
    </row>
    <row r="6" spans="1:22" x14ac:dyDescent="0.2">
      <c r="A6" s="1">
        <v>1</v>
      </c>
      <c r="B6" s="4" t="s">
        <v>10</v>
      </c>
      <c r="C6" s="5">
        <v>26865</v>
      </c>
      <c r="D6" s="1">
        <v>3</v>
      </c>
      <c r="E6" s="1">
        <v>3</v>
      </c>
      <c r="F6" s="1">
        <v>3</v>
      </c>
      <c r="G6" s="1">
        <v>2</v>
      </c>
      <c r="I6" s="8"/>
      <c r="J6" s="8" t="s">
        <v>73</v>
      </c>
      <c r="K6" s="8"/>
      <c r="L6" s="8">
        <v>2</v>
      </c>
      <c r="N6" s="7">
        <v>1</v>
      </c>
      <c r="O6" s="7" t="str">
        <f t="shared" ref="O6:O40" ca="1" si="0">DATEDIF(C6,TODAY(),"y")&amp;" Tahun"</f>
        <v>51 Tahun</v>
      </c>
      <c r="R6" s="8">
        <v>1</v>
      </c>
      <c r="S6" s="8" t="str">
        <f>IF(F6=1,"&lt;1 Tahun",IF(F6=2,"1-4 Tahun",IF(F6=3,"&gt;5 Tahun","")))</f>
        <v>&gt;5 Tahun</v>
      </c>
      <c r="U6" s="6">
        <v>1</v>
      </c>
      <c r="V6" s="6" t="str">
        <f t="shared" ref="V6:V40" si="1">IF(E6=1,"SD",IF(E6=2,"SMP",IF(E6=3,"SMA",IF(E6=4,"S1",IF(E6=5,"S2",IF(E6=6,"LAINNYA",""))))))</f>
        <v>SMA</v>
      </c>
    </row>
    <row r="7" spans="1:22" x14ac:dyDescent="0.2">
      <c r="A7" s="1">
        <v>2</v>
      </c>
      <c r="B7" s="4" t="s">
        <v>11</v>
      </c>
      <c r="C7" s="5">
        <v>34741</v>
      </c>
      <c r="D7" s="1">
        <v>1</v>
      </c>
      <c r="E7" s="1">
        <v>3</v>
      </c>
      <c r="F7" s="1">
        <v>3</v>
      </c>
      <c r="G7" s="1">
        <v>2</v>
      </c>
      <c r="I7" s="8"/>
      <c r="J7" s="8" t="s">
        <v>138</v>
      </c>
      <c r="K7" s="8"/>
      <c r="L7" s="8">
        <v>3</v>
      </c>
      <c r="N7" s="7">
        <v>2</v>
      </c>
      <c r="O7" s="7" t="str">
        <f t="shared" ca="1" si="0"/>
        <v>29 Tahun</v>
      </c>
      <c r="R7" s="8">
        <v>2</v>
      </c>
      <c r="S7" s="8" t="str">
        <f t="shared" ref="S7:S40" si="2">IF(F7=1,"&lt;1 Tahun",IF(F7=2,"1-4 Tahun",IF(F7=3,"&gt;5 Tahun","")))</f>
        <v>&gt;5 Tahun</v>
      </c>
      <c r="U7" s="6">
        <v>2</v>
      </c>
      <c r="V7" s="6" t="str">
        <f t="shared" si="1"/>
        <v>SMA</v>
      </c>
    </row>
    <row r="8" spans="1:22" x14ac:dyDescent="0.2">
      <c r="A8" s="1">
        <v>3</v>
      </c>
      <c r="B8" s="4" t="s">
        <v>12</v>
      </c>
      <c r="C8" s="5">
        <v>29099</v>
      </c>
      <c r="D8" s="1">
        <v>2</v>
      </c>
      <c r="E8" s="1">
        <v>3</v>
      </c>
      <c r="F8" s="1">
        <v>3</v>
      </c>
      <c r="G8" s="1">
        <v>2</v>
      </c>
      <c r="I8" s="6" t="s">
        <v>75</v>
      </c>
      <c r="J8" s="6" t="s">
        <v>5</v>
      </c>
      <c r="K8" s="6"/>
      <c r="L8" s="6">
        <v>1</v>
      </c>
      <c r="N8" s="7">
        <v>3</v>
      </c>
      <c r="O8" s="7" t="str">
        <f t="shared" ca="1" si="0"/>
        <v>44 Tahun</v>
      </c>
      <c r="R8" s="8">
        <v>3</v>
      </c>
      <c r="S8" s="8" t="str">
        <f t="shared" si="2"/>
        <v>&gt;5 Tahun</v>
      </c>
      <c r="U8" s="6">
        <v>3</v>
      </c>
      <c r="V8" s="6" t="str">
        <f t="shared" si="1"/>
        <v>SMA</v>
      </c>
    </row>
    <row r="9" spans="1:22" x14ac:dyDescent="0.2">
      <c r="A9" s="1">
        <v>4</v>
      </c>
      <c r="B9" s="4" t="s">
        <v>13</v>
      </c>
      <c r="C9" s="5">
        <v>31644</v>
      </c>
      <c r="D9" s="1">
        <v>2</v>
      </c>
      <c r="E9" s="1">
        <v>3</v>
      </c>
      <c r="F9" s="1">
        <v>3</v>
      </c>
      <c r="G9" s="1">
        <v>1</v>
      </c>
      <c r="I9" s="6"/>
      <c r="J9" s="6" t="s">
        <v>6</v>
      </c>
      <c r="K9" s="6"/>
      <c r="L9" s="6">
        <v>2</v>
      </c>
      <c r="N9" s="7">
        <v>4</v>
      </c>
      <c r="O9" s="7" t="str">
        <f t="shared" ca="1" si="0"/>
        <v>37 Tahun</v>
      </c>
      <c r="R9" s="8">
        <v>4</v>
      </c>
      <c r="S9" s="8" t="str">
        <f t="shared" si="2"/>
        <v>&gt;5 Tahun</v>
      </c>
      <c r="U9" s="6">
        <v>4</v>
      </c>
      <c r="V9" s="6" t="str">
        <f t="shared" si="1"/>
        <v>SMA</v>
      </c>
    </row>
    <row r="10" spans="1:22" x14ac:dyDescent="0.2">
      <c r="A10" s="1">
        <v>5</v>
      </c>
      <c r="B10" s="4" t="s">
        <v>14</v>
      </c>
      <c r="C10" s="5">
        <v>28418</v>
      </c>
      <c r="D10" s="1">
        <v>3</v>
      </c>
      <c r="E10" s="1">
        <v>3</v>
      </c>
      <c r="F10" s="1">
        <v>3</v>
      </c>
      <c r="G10" s="1">
        <v>1</v>
      </c>
      <c r="I10" s="6"/>
      <c r="J10" s="6" t="s">
        <v>76</v>
      </c>
      <c r="K10" s="6"/>
      <c r="L10" s="6">
        <v>3</v>
      </c>
      <c r="N10" s="7">
        <v>5</v>
      </c>
      <c r="O10" s="7" t="str">
        <f t="shared" ca="1" si="0"/>
        <v>46 Tahun</v>
      </c>
      <c r="R10" s="8">
        <v>5</v>
      </c>
      <c r="S10" s="8" t="str">
        <f t="shared" si="2"/>
        <v>&gt;5 Tahun</v>
      </c>
      <c r="U10" s="6">
        <v>5</v>
      </c>
      <c r="V10" s="6" t="str">
        <f t="shared" si="1"/>
        <v>SMA</v>
      </c>
    </row>
    <row r="11" spans="1:22" x14ac:dyDescent="0.2">
      <c r="A11" s="1">
        <v>6</v>
      </c>
      <c r="B11" s="4" t="s">
        <v>15</v>
      </c>
      <c r="C11" s="5">
        <v>32272</v>
      </c>
      <c r="D11" s="1">
        <v>1</v>
      </c>
      <c r="E11" s="1">
        <v>3</v>
      </c>
      <c r="F11" s="1">
        <v>3</v>
      </c>
      <c r="G11" s="1">
        <v>2</v>
      </c>
      <c r="I11" s="6"/>
      <c r="J11" s="6" t="s">
        <v>7</v>
      </c>
      <c r="K11" s="6"/>
      <c r="L11" s="6">
        <v>4</v>
      </c>
      <c r="N11" s="7">
        <v>6</v>
      </c>
      <c r="O11" s="7" t="str">
        <f t="shared" ca="1" si="0"/>
        <v>36 Tahun</v>
      </c>
      <c r="R11" s="8">
        <v>6</v>
      </c>
      <c r="S11" s="8" t="str">
        <f t="shared" si="2"/>
        <v>&gt;5 Tahun</v>
      </c>
      <c r="U11" s="6">
        <v>6</v>
      </c>
      <c r="V11" s="6" t="str">
        <f t="shared" si="1"/>
        <v>SMA</v>
      </c>
    </row>
    <row r="12" spans="1:22" x14ac:dyDescent="0.2">
      <c r="A12" s="1">
        <v>7</v>
      </c>
      <c r="B12" s="4" t="s">
        <v>16</v>
      </c>
      <c r="C12" s="5">
        <v>26569</v>
      </c>
      <c r="D12" s="1">
        <v>3</v>
      </c>
      <c r="E12" s="1">
        <v>3</v>
      </c>
      <c r="F12" s="1">
        <v>3</v>
      </c>
      <c r="G12" s="1">
        <v>2</v>
      </c>
      <c r="I12" s="6"/>
      <c r="J12" s="6" t="s">
        <v>77</v>
      </c>
      <c r="K12" s="6"/>
      <c r="L12" s="6">
        <v>5</v>
      </c>
      <c r="N12" s="7">
        <v>7</v>
      </c>
      <c r="O12" s="7" t="str">
        <f t="shared" ca="1" si="0"/>
        <v>51 Tahun</v>
      </c>
      <c r="R12" s="8">
        <v>7</v>
      </c>
      <c r="S12" s="8" t="str">
        <f t="shared" si="2"/>
        <v>&gt;5 Tahun</v>
      </c>
      <c r="U12" s="6">
        <v>7</v>
      </c>
      <c r="V12" s="6" t="str">
        <f t="shared" si="1"/>
        <v>SMA</v>
      </c>
    </row>
    <row r="13" spans="1:22" x14ac:dyDescent="0.2">
      <c r="A13" s="1">
        <v>8</v>
      </c>
      <c r="B13" s="4" t="s">
        <v>17</v>
      </c>
      <c r="C13" s="5">
        <v>29225</v>
      </c>
      <c r="D13" s="1">
        <v>2</v>
      </c>
      <c r="E13" s="1">
        <v>3</v>
      </c>
      <c r="F13" s="1">
        <v>3</v>
      </c>
      <c r="G13" s="1">
        <v>2</v>
      </c>
      <c r="I13" s="6"/>
      <c r="J13" s="6" t="s">
        <v>78</v>
      </c>
      <c r="K13" s="6"/>
      <c r="L13" s="6">
        <v>6</v>
      </c>
      <c r="N13" s="7">
        <v>8</v>
      </c>
      <c r="O13" s="7" t="str">
        <f t="shared" ca="1" si="0"/>
        <v>44 Tahun</v>
      </c>
      <c r="R13" s="8">
        <v>8</v>
      </c>
      <c r="S13" s="8" t="str">
        <f t="shared" si="2"/>
        <v>&gt;5 Tahun</v>
      </c>
      <c r="U13" s="6">
        <v>8</v>
      </c>
      <c r="V13" s="6" t="str">
        <f t="shared" si="1"/>
        <v>SMA</v>
      </c>
    </row>
    <row r="14" spans="1:22" x14ac:dyDescent="0.2">
      <c r="A14" s="1">
        <v>9</v>
      </c>
      <c r="B14" s="4" t="s">
        <v>18</v>
      </c>
      <c r="C14" s="5">
        <v>28004</v>
      </c>
      <c r="D14" s="1">
        <v>3</v>
      </c>
      <c r="E14" s="1">
        <v>3</v>
      </c>
      <c r="F14" s="1">
        <v>3</v>
      </c>
      <c r="G14" s="1">
        <v>1</v>
      </c>
      <c r="N14" s="7">
        <v>9</v>
      </c>
      <c r="O14" s="7" t="str">
        <f t="shared" ca="1" si="0"/>
        <v>47 Tahun</v>
      </c>
      <c r="R14" s="8">
        <v>9</v>
      </c>
      <c r="S14" s="8" t="str">
        <f t="shared" si="2"/>
        <v>&gt;5 Tahun</v>
      </c>
      <c r="U14" s="6">
        <v>9</v>
      </c>
      <c r="V14" s="6" t="str">
        <f t="shared" si="1"/>
        <v>SMA</v>
      </c>
    </row>
    <row r="15" spans="1:22" x14ac:dyDescent="0.2">
      <c r="A15" s="1">
        <v>10</v>
      </c>
      <c r="B15" s="4" t="s">
        <v>19</v>
      </c>
      <c r="C15" s="5">
        <v>33008</v>
      </c>
      <c r="D15" s="1">
        <v>4</v>
      </c>
      <c r="E15" s="1">
        <v>3</v>
      </c>
      <c r="F15" s="1">
        <v>3</v>
      </c>
      <c r="G15" s="1">
        <v>1</v>
      </c>
      <c r="I15" s="67" t="s">
        <v>70</v>
      </c>
      <c r="J15" s="67" t="s">
        <v>79</v>
      </c>
      <c r="K15" s="67"/>
      <c r="L15" s="7">
        <v>1</v>
      </c>
      <c r="N15" s="7">
        <v>10</v>
      </c>
      <c r="O15" s="7" t="str">
        <f t="shared" ca="1" si="0"/>
        <v>34 Tahun</v>
      </c>
      <c r="R15" s="8">
        <v>10</v>
      </c>
      <c r="S15" s="8" t="str">
        <f t="shared" si="2"/>
        <v>&gt;5 Tahun</v>
      </c>
      <c r="U15" s="6">
        <v>10</v>
      </c>
      <c r="V15" s="6" t="str">
        <f t="shared" si="1"/>
        <v>SMA</v>
      </c>
    </row>
    <row r="16" spans="1:22" x14ac:dyDescent="0.2">
      <c r="A16" s="1">
        <v>11</v>
      </c>
      <c r="B16" s="4" t="s">
        <v>20</v>
      </c>
      <c r="C16" s="5">
        <v>27578</v>
      </c>
      <c r="D16" s="1">
        <v>3</v>
      </c>
      <c r="E16" s="1">
        <v>3</v>
      </c>
      <c r="F16" s="1">
        <v>3</v>
      </c>
      <c r="G16" s="1">
        <v>1</v>
      </c>
      <c r="I16" s="67"/>
      <c r="J16" s="67" t="s">
        <v>80</v>
      </c>
      <c r="K16" s="67"/>
      <c r="L16" s="7">
        <v>2</v>
      </c>
      <c r="N16" s="7">
        <v>11</v>
      </c>
      <c r="O16" s="7" t="str">
        <f t="shared" ca="1" si="0"/>
        <v>49 Tahun</v>
      </c>
      <c r="R16" s="8">
        <v>11</v>
      </c>
      <c r="S16" s="8" t="str">
        <f t="shared" si="2"/>
        <v>&gt;5 Tahun</v>
      </c>
      <c r="U16" s="6">
        <v>11</v>
      </c>
      <c r="V16" s="6" t="str">
        <f t="shared" si="1"/>
        <v>SMA</v>
      </c>
    </row>
    <row r="17" spans="1:22" x14ac:dyDescent="0.2">
      <c r="A17" s="1">
        <v>12</v>
      </c>
      <c r="B17" s="4" t="s">
        <v>21</v>
      </c>
      <c r="C17" s="5">
        <v>30264</v>
      </c>
      <c r="D17" s="1">
        <v>2</v>
      </c>
      <c r="E17" s="1">
        <v>3</v>
      </c>
      <c r="F17" s="1">
        <v>3</v>
      </c>
      <c r="G17" s="1">
        <v>2</v>
      </c>
      <c r="I17" s="67"/>
      <c r="J17" s="67" t="s">
        <v>81</v>
      </c>
      <c r="K17" s="67"/>
      <c r="L17" s="7">
        <v>3</v>
      </c>
      <c r="N17" s="7">
        <v>12</v>
      </c>
      <c r="O17" s="7" t="str">
        <f t="shared" ca="1" si="0"/>
        <v>41 Tahun</v>
      </c>
      <c r="R17" s="8">
        <v>12</v>
      </c>
      <c r="S17" s="8" t="str">
        <f t="shared" si="2"/>
        <v>&gt;5 Tahun</v>
      </c>
      <c r="U17" s="6">
        <v>12</v>
      </c>
      <c r="V17" s="6" t="str">
        <f t="shared" si="1"/>
        <v>SMA</v>
      </c>
    </row>
    <row r="18" spans="1:22" x14ac:dyDescent="0.2">
      <c r="A18" s="1">
        <v>13</v>
      </c>
      <c r="B18" s="4" t="s">
        <v>22</v>
      </c>
      <c r="C18" s="5">
        <v>29656</v>
      </c>
      <c r="D18" s="1">
        <v>2</v>
      </c>
      <c r="E18" s="1">
        <v>3</v>
      </c>
      <c r="F18" s="1">
        <v>3</v>
      </c>
      <c r="G18" s="1">
        <v>2</v>
      </c>
      <c r="I18" s="67"/>
      <c r="J18" s="67" t="s">
        <v>82</v>
      </c>
      <c r="K18" s="67"/>
      <c r="L18" s="7">
        <v>4</v>
      </c>
      <c r="N18" s="7">
        <v>13</v>
      </c>
      <c r="O18" s="7" t="str">
        <f t="shared" ca="1" si="0"/>
        <v>43 Tahun</v>
      </c>
      <c r="R18" s="8">
        <v>13</v>
      </c>
      <c r="S18" s="8" t="str">
        <f t="shared" si="2"/>
        <v>&gt;5 Tahun</v>
      </c>
      <c r="U18" s="6">
        <v>13</v>
      </c>
      <c r="V18" s="6" t="str">
        <f t="shared" si="1"/>
        <v>SMA</v>
      </c>
    </row>
    <row r="19" spans="1:22" x14ac:dyDescent="0.2">
      <c r="A19" s="1">
        <v>14</v>
      </c>
      <c r="B19" s="4" t="s">
        <v>23</v>
      </c>
      <c r="C19" s="5">
        <v>31734</v>
      </c>
      <c r="D19" s="1">
        <v>3</v>
      </c>
      <c r="E19" s="1">
        <v>3</v>
      </c>
      <c r="F19" s="1">
        <v>3</v>
      </c>
      <c r="G19" s="1">
        <v>1</v>
      </c>
      <c r="N19" s="7">
        <v>14</v>
      </c>
      <c r="O19" s="7" t="str">
        <f t="shared" ca="1" si="0"/>
        <v>37 Tahun</v>
      </c>
      <c r="R19" s="8">
        <v>14</v>
      </c>
      <c r="S19" s="8" t="str">
        <f t="shared" si="2"/>
        <v>&gt;5 Tahun</v>
      </c>
      <c r="U19" s="6">
        <v>14</v>
      </c>
      <c r="V19" s="6" t="str">
        <f t="shared" si="1"/>
        <v>SMA</v>
      </c>
    </row>
    <row r="20" spans="1:22" x14ac:dyDescent="0.2">
      <c r="A20" s="1">
        <v>15</v>
      </c>
      <c r="B20" s="4" t="s">
        <v>24</v>
      </c>
      <c r="C20" s="5">
        <v>31614</v>
      </c>
      <c r="D20" s="1">
        <v>3</v>
      </c>
      <c r="E20" s="1">
        <v>3</v>
      </c>
      <c r="F20" s="1">
        <v>3</v>
      </c>
      <c r="G20" s="1">
        <v>1</v>
      </c>
      <c r="N20" s="7">
        <v>15</v>
      </c>
      <c r="O20" s="7" t="str">
        <f t="shared" ca="1" si="0"/>
        <v>38 Tahun</v>
      </c>
      <c r="R20" s="8">
        <v>15</v>
      </c>
      <c r="S20" s="8" t="str">
        <f t="shared" si="2"/>
        <v>&gt;5 Tahun</v>
      </c>
      <c r="U20" s="6">
        <v>15</v>
      </c>
      <c r="V20" s="6" t="str">
        <f t="shared" si="1"/>
        <v>SMA</v>
      </c>
    </row>
    <row r="21" spans="1:22" x14ac:dyDescent="0.2">
      <c r="A21" s="1">
        <v>16</v>
      </c>
      <c r="B21" s="4" t="s">
        <v>25</v>
      </c>
      <c r="C21" s="5">
        <v>28236</v>
      </c>
      <c r="D21" s="1">
        <v>3</v>
      </c>
      <c r="E21" s="1">
        <v>3</v>
      </c>
      <c r="F21" s="1">
        <v>3</v>
      </c>
      <c r="G21" s="1">
        <v>1</v>
      </c>
      <c r="I21" s="16" t="s">
        <v>75</v>
      </c>
      <c r="J21" s="16"/>
      <c r="K21" s="16" t="s">
        <v>84</v>
      </c>
      <c r="L21" s="16" t="s">
        <v>85</v>
      </c>
      <c r="N21" s="7">
        <v>16</v>
      </c>
      <c r="O21" s="7" t="str">
        <f t="shared" ca="1" si="0"/>
        <v>47 Tahun</v>
      </c>
      <c r="R21" s="8">
        <v>16</v>
      </c>
      <c r="S21" s="8" t="str">
        <f t="shared" si="2"/>
        <v>&gt;5 Tahun</v>
      </c>
      <c r="U21" s="6">
        <v>16</v>
      </c>
      <c r="V21" s="6" t="str">
        <f t="shared" si="1"/>
        <v>SMA</v>
      </c>
    </row>
    <row r="22" spans="1:22" x14ac:dyDescent="0.2">
      <c r="A22" s="1">
        <v>17</v>
      </c>
      <c r="B22" s="4" t="s">
        <v>26</v>
      </c>
      <c r="C22" s="5">
        <v>30890</v>
      </c>
      <c r="D22" s="1">
        <v>2</v>
      </c>
      <c r="E22" s="1">
        <v>3</v>
      </c>
      <c r="F22" s="1">
        <v>3</v>
      </c>
      <c r="G22" s="1">
        <v>1</v>
      </c>
      <c r="I22" s="16" t="s">
        <v>5</v>
      </c>
      <c r="J22" s="16"/>
      <c r="K22" s="16">
        <f>COUNTIF(E6:E40,L8)</f>
        <v>1</v>
      </c>
      <c r="L22" s="35">
        <f>K22/K28*100</f>
        <v>2.8571428571428572</v>
      </c>
      <c r="N22" s="7">
        <v>17</v>
      </c>
      <c r="O22" s="7" t="str">
        <f t="shared" ca="1" si="0"/>
        <v>40 Tahun</v>
      </c>
      <c r="R22" s="8">
        <v>17</v>
      </c>
      <c r="S22" s="8" t="str">
        <f t="shared" si="2"/>
        <v>&gt;5 Tahun</v>
      </c>
      <c r="U22" s="6">
        <v>17</v>
      </c>
      <c r="V22" s="6" t="str">
        <f t="shared" si="1"/>
        <v>SMA</v>
      </c>
    </row>
    <row r="23" spans="1:22" x14ac:dyDescent="0.2">
      <c r="A23" s="1">
        <v>18</v>
      </c>
      <c r="B23" s="4" t="s">
        <v>27</v>
      </c>
      <c r="C23" s="5">
        <v>31956</v>
      </c>
      <c r="D23" s="1">
        <v>2</v>
      </c>
      <c r="E23" s="1">
        <v>3</v>
      </c>
      <c r="F23" s="1">
        <v>3</v>
      </c>
      <c r="G23" s="1">
        <v>2</v>
      </c>
      <c r="I23" s="16" t="s">
        <v>6</v>
      </c>
      <c r="J23" s="16"/>
      <c r="K23" s="16">
        <f>COUNTIF(E6:E40,L9)</f>
        <v>3</v>
      </c>
      <c r="L23" s="35">
        <f>K23/K28*100</f>
        <v>8.5714285714285712</v>
      </c>
      <c r="N23" s="7">
        <v>18</v>
      </c>
      <c r="O23" s="7" t="str">
        <f t="shared" ca="1" si="0"/>
        <v>37 Tahun</v>
      </c>
      <c r="R23" s="8">
        <v>18</v>
      </c>
      <c r="S23" s="8" t="str">
        <f t="shared" si="2"/>
        <v>&gt;5 Tahun</v>
      </c>
      <c r="U23" s="6">
        <v>18</v>
      </c>
      <c r="V23" s="6" t="str">
        <f t="shared" si="1"/>
        <v>SMA</v>
      </c>
    </row>
    <row r="24" spans="1:22" x14ac:dyDescent="0.2">
      <c r="A24" s="1">
        <v>19</v>
      </c>
      <c r="B24" s="4" t="s">
        <v>28</v>
      </c>
      <c r="C24" s="5">
        <v>29140</v>
      </c>
      <c r="D24" s="1">
        <v>2</v>
      </c>
      <c r="E24" s="1">
        <v>3</v>
      </c>
      <c r="F24" s="1">
        <v>3</v>
      </c>
      <c r="G24" s="1">
        <v>2</v>
      </c>
      <c r="I24" s="16" t="s">
        <v>76</v>
      </c>
      <c r="J24" s="16"/>
      <c r="K24" s="16">
        <f>COUNTIF(E6:E40,L10)</f>
        <v>31</v>
      </c>
      <c r="L24" s="35">
        <f>K24/K28*100</f>
        <v>88.571428571428569</v>
      </c>
      <c r="N24" s="7">
        <v>19</v>
      </c>
      <c r="O24" s="7" t="str">
        <f t="shared" ca="1" si="0"/>
        <v>44 Tahun</v>
      </c>
      <c r="R24" s="8">
        <v>19</v>
      </c>
      <c r="S24" s="8" t="str">
        <f t="shared" si="2"/>
        <v>&gt;5 Tahun</v>
      </c>
      <c r="U24" s="6">
        <v>19</v>
      </c>
      <c r="V24" s="6" t="str">
        <f t="shared" si="1"/>
        <v>SMA</v>
      </c>
    </row>
    <row r="25" spans="1:22" x14ac:dyDescent="0.2">
      <c r="A25" s="1">
        <v>20</v>
      </c>
      <c r="B25" s="4" t="s">
        <v>29</v>
      </c>
      <c r="C25" s="5">
        <v>33842</v>
      </c>
      <c r="D25" s="1">
        <v>1</v>
      </c>
      <c r="E25" s="1">
        <v>3</v>
      </c>
      <c r="F25" s="1">
        <v>3</v>
      </c>
      <c r="G25" s="1">
        <v>1</v>
      </c>
      <c r="I25" s="16" t="s">
        <v>7</v>
      </c>
      <c r="J25" s="16"/>
      <c r="K25" s="16">
        <f>COUNTIF(E6:E40,L11)</f>
        <v>0</v>
      </c>
      <c r="L25" s="36">
        <f>K25/K28*100</f>
        <v>0</v>
      </c>
      <c r="N25" s="7">
        <v>20</v>
      </c>
      <c r="O25" s="7" t="str">
        <f t="shared" ca="1" si="0"/>
        <v>31 Tahun</v>
      </c>
      <c r="R25" s="8">
        <v>20</v>
      </c>
      <c r="S25" s="8" t="str">
        <f t="shared" si="2"/>
        <v>&gt;5 Tahun</v>
      </c>
      <c r="U25" s="6">
        <v>20</v>
      </c>
      <c r="V25" s="6" t="str">
        <f t="shared" si="1"/>
        <v>SMA</v>
      </c>
    </row>
    <row r="26" spans="1:22" x14ac:dyDescent="0.2">
      <c r="A26" s="1">
        <v>21</v>
      </c>
      <c r="B26" s="4" t="s">
        <v>30</v>
      </c>
      <c r="C26" s="5">
        <v>33842</v>
      </c>
      <c r="D26" s="1">
        <v>1</v>
      </c>
      <c r="E26" s="1">
        <v>3</v>
      </c>
      <c r="F26" s="1">
        <v>3</v>
      </c>
      <c r="G26" s="1">
        <v>2</v>
      </c>
      <c r="I26" s="16" t="s">
        <v>77</v>
      </c>
      <c r="J26" s="16"/>
      <c r="K26" s="16">
        <f>COUNTIF(E6:E40,L12)</f>
        <v>0</v>
      </c>
      <c r="L26" s="36">
        <f>K26/K28*100</f>
        <v>0</v>
      </c>
      <c r="N26" s="7">
        <v>21</v>
      </c>
      <c r="O26" s="7" t="str">
        <f t="shared" ca="1" si="0"/>
        <v>31 Tahun</v>
      </c>
      <c r="R26" s="8">
        <v>21</v>
      </c>
      <c r="S26" s="8" t="str">
        <f t="shared" si="2"/>
        <v>&gt;5 Tahun</v>
      </c>
      <c r="U26" s="6">
        <v>21</v>
      </c>
      <c r="V26" s="6" t="str">
        <f t="shared" si="1"/>
        <v>SMA</v>
      </c>
    </row>
    <row r="27" spans="1:22" x14ac:dyDescent="0.2">
      <c r="A27" s="1">
        <v>22</v>
      </c>
      <c r="B27" s="4" t="s">
        <v>31</v>
      </c>
      <c r="C27" s="5">
        <v>27882</v>
      </c>
      <c r="D27" s="1">
        <v>3</v>
      </c>
      <c r="E27" s="1">
        <v>3</v>
      </c>
      <c r="F27" s="1">
        <v>3</v>
      </c>
      <c r="G27" s="1">
        <v>2</v>
      </c>
      <c r="I27" s="68" t="s">
        <v>78</v>
      </c>
      <c r="J27" s="68"/>
      <c r="K27" s="34">
        <f>COUNTIF(E6:E40,L13)</f>
        <v>0</v>
      </c>
      <c r="L27" s="36">
        <f>K27/K28*100</f>
        <v>0</v>
      </c>
      <c r="N27" s="7">
        <v>22</v>
      </c>
      <c r="O27" s="7" t="str">
        <f t="shared" ca="1" si="0"/>
        <v>48 Tahun</v>
      </c>
      <c r="R27" s="8">
        <v>22</v>
      </c>
      <c r="S27" s="8" t="str">
        <f t="shared" si="2"/>
        <v>&gt;5 Tahun</v>
      </c>
      <c r="U27" s="6">
        <v>22</v>
      </c>
      <c r="V27" s="6" t="str">
        <f t="shared" si="1"/>
        <v>SMA</v>
      </c>
    </row>
    <row r="28" spans="1:22" x14ac:dyDescent="0.2">
      <c r="A28" s="1">
        <v>23</v>
      </c>
      <c r="B28" s="4" t="s">
        <v>32</v>
      </c>
      <c r="C28" s="5">
        <v>29896</v>
      </c>
      <c r="D28" s="1">
        <v>2</v>
      </c>
      <c r="E28" s="1">
        <v>3</v>
      </c>
      <c r="F28" s="1">
        <v>2</v>
      </c>
      <c r="G28" s="1">
        <v>2</v>
      </c>
      <c r="I28" s="69" t="s">
        <v>137</v>
      </c>
      <c r="J28" s="70"/>
      <c r="K28" s="33">
        <f>SUM(K22:K27)</f>
        <v>35</v>
      </c>
      <c r="L28" s="37">
        <f>SUM(L22:L27)</f>
        <v>100</v>
      </c>
      <c r="N28" s="7">
        <v>23</v>
      </c>
      <c r="O28" s="7" t="str">
        <f t="shared" ca="1" si="0"/>
        <v>42 Tahun</v>
      </c>
      <c r="R28" s="8">
        <v>23</v>
      </c>
      <c r="S28" s="8" t="str">
        <f t="shared" si="2"/>
        <v>1-4 Tahun</v>
      </c>
      <c r="U28" s="6">
        <v>23</v>
      </c>
      <c r="V28" s="6" t="str">
        <f t="shared" si="1"/>
        <v>SMA</v>
      </c>
    </row>
    <row r="29" spans="1:22" x14ac:dyDescent="0.2">
      <c r="A29" s="1">
        <v>24</v>
      </c>
      <c r="B29" s="4" t="s">
        <v>33</v>
      </c>
      <c r="C29" s="5">
        <v>32603</v>
      </c>
      <c r="D29" s="1">
        <v>3</v>
      </c>
      <c r="E29" s="1">
        <v>3</v>
      </c>
      <c r="F29" s="1">
        <v>3</v>
      </c>
      <c r="G29" s="1">
        <v>1</v>
      </c>
      <c r="N29" s="7">
        <v>24</v>
      </c>
      <c r="O29" s="7" t="str">
        <f t="shared" ca="1" si="0"/>
        <v>35 Tahun</v>
      </c>
      <c r="R29" s="8">
        <v>24</v>
      </c>
      <c r="S29" s="8" t="str">
        <f t="shared" si="2"/>
        <v>&gt;5 Tahun</v>
      </c>
      <c r="U29" s="6">
        <v>24</v>
      </c>
      <c r="V29" s="6" t="str">
        <f t="shared" si="1"/>
        <v>SMA</v>
      </c>
    </row>
    <row r="30" spans="1:22" x14ac:dyDescent="0.2">
      <c r="A30" s="1">
        <v>25</v>
      </c>
      <c r="B30" s="4" t="s">
        <v>27</v>
      </c>
      <c r="C30" s="5">
        <v>29107</v>
      </c>
      <c r="D30" s="1">
        <v>2</v>
      </c>
      <c r="E30" s="1">
        <v>3</v>
      </c>
      <c r="F30" s="1">
        <v>2</v>
      </c>
      <c r="G30" s="1">
        <v>1</v>
      </c>
      <c r="I30" s="1" t="s">
        <v>71</v>
      </c>
      <c r="J30" s="1"/>
      <c r="K30" s="1" t="s">
        <v>84</v>
      </c>
      <c r="L30" s="1" t="s">
        <v>85</v>
      </c>
      <c r="N30" s="7">
        <v>25</v>
      </c>
      <c r="O30" s="7" t="str">
        <f t="shared" ca="1" si="0"/>
        <v>44 Tahun</v>
      </c>
      <c r="R30" s="8">
        <v>25</v>
      </c>
      <c r="S30" s="8" t="str">
        <f t="shared" si="2"/>
        <v>1-4 Tahun</v>
      </c>
      <c r="U30" s="6">
        <v>25</v>
      </c>
      <c r="V30" s="6" t="str">
        <f t="shared" si="1"/>
        <v>SMA</v>
      </c>
    </row>
    <row r="31" spans="1:22" x14ac:dyDescent="0.2">
      <c r="A31" s="1">
        <v>26</v>
      </c>
      <c r="B31" s="4" t="s">
        <v>34</v>
      </c>
      <c r="C31" s="5">
        <v>29287</v>
      </c>
      <c r="D31" s="1">
        <v>2</v>
      </c>
      <c r="E31" s="1">
        <v>2</v>
      </c>
      <c r="F31" s="1">
        <v>2</v>
      </c>
      <c r="G31" s="1">
        <v>1</v>
      </c>
      <c r="I31" s="1" t="s">
        <v>72</v>
      </c>
      <c r="J31" s="1"/>
      <c r="K31" s="1">
        <f>COUNTIF(F6:F40,L5)</f>
        <v>0</v>
      </c>
      <c r="L31" s="39">
        <f>K31/K34*100</f>
        <v>0</v>
      </c>
      <c r="N31" s="7">
        <v>26</v>
      </c>
      <c r="O31" s="7" t="str">
        <f t="shared" ca="1" si="0"/>
        <v>44 Tahun</v>
      </c>
      <c r="R31" s="8">
        <v>26</v>
      </c>
      <c r="S31" s="8" t="str">
        <f t="shared" si="2"/>
        <v>1-4 Tahun</v>
      </c>
      <c r="U31" s="6">
        <v>26</v>
      </c>
      <c r="V31" s="6" t="str">
        <f t="shared" si="1"/>
        <v>SMP</v>
      </c>
    </row>
    <row r="32" spans="1:22" x14ac:dyDescent="0.2">
      <c r="A32" s="1">
        <v>27</v>
      </c>
      <c r="B32" s="4" t="s">
        <v>35</v>
      </c>
      <c r="C32" s="5">
        <v>30235</v>
      </c>
      <c r="D32" s="1">
        <v>2</v>
      </c>
      <c r="E32" s="1">
        <v>1</v>
      </c>
      <c r="F32" s="1">
        <v>2</v>
      </c>
      <c r="G32" s="1">
        <v>2</v>
      </c>
      <c r="I32" s="1" t="s">
        <v>73</v>
      </c>
      <c r="J32" s="1"/>
      <c r="K32" s="1">
        <f t="shared" ref="K32:K33" si="3">COUNTIF(F7:F41,L6)</f>
        <v>6</v>
      </c>
      <c r="L32" s="38">
        <f>K32/K34*100</f>
        <v>18.181818181818183</v>
      </c>
      <c r="N32" s="7">
        <v>27</v>
      </c>
      <c r="O32" s="7" t="str">
        <f t="shared" ca="1" si="0"/>
        <v>41 Tahun</v>
      </c>
      <c r="R32" s="8">
        <v>27</v>
      </c>
      <c r="S32" s="8" t="str">
        <f t="shared" si="2"/>
        <v>1-4 Tahun</v>
      </c>
      <c r="U32" s="6">
        <v>27</v>
      </c>
      <c r="V32" s="6" t="str">
        <f t="shared" si="1"/>
        <v>SD</v>
      </c>
    </row>
    <row r="33" spans="1:22" x14ac:dyDescent="0.2">
      <c r="A33" s="1">
        <v>28</v>
      </c>
      <c r="B33" s="4" t="s">
        <v>36</v>
      </c>
      <c r="C33" s="5">
        <v>27412</v>
      </c>
      <c r="D33" s="1">
        <v>3</v>
      </c>
      <c r="E33" s="1">
        <v>2</v>
      </c>
      <c r="F33" s="1">
        <v>2</v>
      </c>
      <c r="G33" s="1">
        <v>2</v>
      </c>
      <c r="I33" s="13" t="s">
        <v>74</v>
      </c>
      <c r="J33" s="13"/>
      <c r="K33" s="13">
        <f t="shared" si="3"/>
        <v>27</v>
      </c>
      <c r="L33" s="38">
        <f>K33/K34*100</f>
        <v>81.818181818181827</v>
      </c>
      <c r="N33" s="7">
        <v>28</v>
      </c>
      <c r="O33" s="7" t="str">
        <f t="shared" ca="1" si="0"/>
        <v>49 Tahun</v>
      </c>
      <c r="R33" s="8">
        <v>28</v>
      </c>
      <c r="S33" s="8" t="str">
        <f t="shared" si="2"/>
        <v>1-4 Tahun</v>
      </c>
      <c r="U33" s="6">
        <v>28</v>
      </c>
      <c r="V33" s="6" t="str">
        <f t="shared" si="1"/>
        <v>SMP</v>
      </c>
    </row>
    <row r="34" spans="1:22" x14ac:dyDescent="0.2">
      <c r="A34" s="1">
        <v>29</v>
      </c>
      <c r="B34" s="4" t="s">
        <v>37</v>
      </c>
      <c r="C34" s="5">
        <v>33213</v>
      </c>
      <c r="D34" s="1">
        <v>1</v>
      </c>
      <c r="E34" s="1">
        <v>2</v>
      </c>
      <c r="F34" s="1">
        <v>2</v>
      </c>
      <c r="G34" s="1">
        <v>2</v>
      </c>
      <c r="I34" s="9" t="s">
        <v>137</v>
      </c>
      <c r="J34" s="9"/>
      <c r="K34" s="9">
        <f>SUM(K31:K33)</f>
        <v>33</v>
      </c>
      <c r="L34" s="40">
        <f>SUM(L31:L33)</f>
        <v>100.00000000000001</v>
      </c>
      <c r="N34" s="7">
        <v>29</v>
      </c>
      <c r="O34" s="7" t="str">
        <f t="shared" ca="1" si="0"/>
        <v>33 Tahun</v>
      </c>
      <c r="R34" s="8">
        <v>29</v>
      </c>
      <c r="S34" s="8" t="str">
        <f t="shared" si="2"/>
        <v>1-4 Tahun</v>
      </c>
      <c r="U34" s="6">
        <v>29</v>
      </c>
      <c r="V34" s="6" t="str">
        <f t="shared" si="1"/>
        <v>SMP</v>
      </c>
    </row>
    <row r="35" spans="1:22" x14ac:dyDescent="0.2">
      <c r="A35" s="1">
        <v>30</v>
      </c>
      <c r="B35" s="4" t="s">
        <v>38</v>
      </c>
      <c r="C35" s="5">
        <v>27076</v>
      </c>
      <c r="D35" s="1">
        <v>3</v>
      </c>
      <c r="E35" s="1">
        <v>3</v>
      </c>
      <c r="F35" s="1">
        <v>3</v>
      </c>
      <c r="G35" s="1">
        <v>1</v>
      </c>
      <c r="N35" s="7">
        <v>30</v>
      </c>
      <c r="O35" s="7" t="str">
        <f t="shared" ca="1" si="0"/>
        <v>50 Tahun</v>
      </c>
      <c r="R35" s="8">
        <v>30</v>
      </c>
      <c r="S35" s="8" t="str">
        <f t="shared" si="2"/>
        <v>&gt;5 Tahun</v>
      </c>
      <c r="U35" s="6">
        <v>30</v>
      </c>
      <c r="V35" s="6" t="str">
        <f t="shared" si="1"/>
        <v>SMA</v>
      </c>
    </row>
    <row r="36" spans="1:22" x14ac:dyDescent="0.2">
      <c r="A36" s="1">
        <v>31</v>
      </c>
      <c r="B36" s="4" t="s">
        <v>39</v>
      </c>
      <c r="C36" s="5">
        <v>29647</v>
      </c>
      <c r="D36" s="1">
        <v>2</v>
      </c>
      <c r="E36" s="1">
        <v>3</v>
      </c>
      <c r="F36" s="1">
        <v>3</v>
      </c>
      <c r="G36" s="1">
        <v>1</v>
      </c>
      <c r="N36" s="7">
        <v>31</v>
      </c>
      <c r="O36" s="7" t="str">
        <f t="shared" ca="1" si="0"/>
        <v>43 Tahun</v>
      </c>
      <c r="R36" s="8">
        <v>31</v>
      </c>
      <c r="S36" s="8" t="str">
        <f t="shared" si="2"/>
        <v>&gt;5 Tahun</v>
      </c>
      <c r="U36" s="6">
        <v>31</v>
      </c>
      <c r="V36" s="6" t="str">
        <f t="shared" si="1"/>
        <v>SMA</v>
      </c>
    </row>
    <row r="37" spans="1:22" x14ac:dyDescent="0.2">
      <c r="A37" s="1">
        <v>32</v>
      </c>
      <c r="B37" s="4" t="s">
        <v>40</v>
      </c>
      <c r="C37" s="5">
        <v>27217</v>
      </c>
      <c r="D37" s="1">
        <v>3</v>
      </c>
      <c r="E37" s="1">
        <v>3</v>
      </c>
      <c r="F37" s="1">
        <v>3</v>
      </c>
      <c r="G37" s="1">
        <v>1</v>
      </c>
      <c r="N37" s="7">
        <v>32</v>
      </c>
      <c r="O37" s="7" t="str">
        <f t="shared" ca="1" si="0"/>
        <v>50 Tahun</v>
      </c>
      <c r="R37" s="8">
        <v>32</v>
      </c>
      <c r="S37" s="8" t="str">
        <f t="shared" si="2"/>
        <v>&gt;5 Tahun</v>
      </c>
      <c r="U37" s="6">
        <v>32</v>
      </c>
      <c r="V37" s="6" t="str">
        <f t="shared" si="1"/>
        <v>SMA</v>
      </c>
    </row>
    <row r="38" spans="1:22" x14ac:dyDescent="0.2">
      <c r="A38" s="1">
        <v>33</v>
      </c>
      <c r="B38" s="4" t="s">
        <v>41</v>
      </c>
      <c r="C38" s="5">
        <v>29016</v>
      </c>
      <c r="D38" s="1">
        <v>2</v>
      </c>
      <c r="E38" s="1">
        <v>3</v>
      </c>
      <c r="F38" s="1">
        <v>3</v>
      </c>
      <c r="G38" s="1">
        <v>2</v>
      </c>
      <c r="N38" s="7">
        <v>33</v>
      </c>
      <c r="O38" s="7" t="str">
        <f t="shared" ca="1" si="0"/>
        <v>45 Tahun</v>
      </c>
      <c r="R38" s="8">
        <v>33</v>
      </c>
      <c r="S38" s="8" t="str">
        <f t="shared" si="2"/>
        <v>&gt;5 Tahun</v>
      </c>
      <c r="U38" s="6">
        <v>33</v>
      </c>
      <c r="V38" s="6" t="str">
        <f t="shared" si="1"/>
        <v>SMA</v>
      </c>
    </row>
    <row r="39" spans="1:22" x14ac:dyDescent="0.2">
      <c r="A39" s="13">
        <v>34</v>
      </c>
      <c r="B39" s="14" t="s">
        <v>42</v>
      </c>
      <c r="C39" s="15">
        <v>27560</v>
      </c>
      <c r="D39" s="13">
        <v>3</v>
      </c>
      <c r="E39" s="13">
        <v>3</v>
      </c>
      <c r="F39" s="13">
        <v>3</v>
      </c>
      <c r="G39" s="13">
        <v>2</v>
      </c>
      <c r="N39" s="7">
        <v>34</v>
      </c>
      <c r="O39" s="7" t="str">
        <f t="shared" ca="1" si="0"/>
        <v>49 Tahun</v>
      </c>
      <c r="R39" s="8">
        <v>34</v>
      </c>
      <c r="S39" s="8" t="str">
        <f t="shared" si="2"/>
        <v>&gt;5 Tahun</v>
      </c>
      <c r="U39" s="6">
        <v>34</v>
      </c>
      <c r="V39" s="6" t="str">
        <f t="shared" si="1"/>
        <v>SMA</v>
      </c>
    </row>
    <row r="40" spans="1:22" x14ac:dyDescent="0.2">
      <c r="A40" s="25">
        <v>35</v>
      </c>
      <c r="B40" s="26" t="s">
        <v>43</v>
      </c>
      <c r="C40" s="27">
        <v>30160</v>
      </c>
      <c r="D40" s="28">
        <v>2</v>
      </c>
      <c r="E40" s="28">
        <v>3</v>
      </c>
      <c r="F40" s="28">
        <v>3</v>
      </c>
      <c r="G40" s="29">
        <v>2</v>
      </c>
      <c r="N40" s="17">
        <v>35</v>
      </c>
      <c r="O40" s="17" t="str">
        <f t="shared" ca="1" si="0"/>
        <v>42 Tahun</v>
      </c>
      <c r="R40" s="8">
        <v>35</v>
      </c>
      <c r="S40" s="8" t="str">
        <f t="shared" si="2"/>
        <v>&gt;5 Tahun</v>
      </c>
      <c r="U40" s="6">
        <v>35</v>
      </c>
      <c r="V40" s="6" t="str">
        <f t="shared" si="1"/>
        <v>SMA</v>
      </c>
    </row>
    <row r="41" spans="1:22" x14ac:dyDescent="0.2">
      <c r="B41" s="20"/>
      <c r="C41" s="21"/>
      <c r="N41" s="31"/>
      <c r="O41" s="31"/>
      <c r="U41"/>
      <c r="V41"/>
    </row>
    <row r="42" spans="1:22" x14ac:dyDescent="0.2">
      <c r="B42" s="20"/>
      <c r="C42" s="21"/>
      <c r="N42" s="31"/>
      <c r="O42" s="31"/>
      <c r="R42"/>
      <c r="S42"/>
      <c r="U42"/>
      <c r="V42"/>
    </row>
    <row r="43" spans="1:22" x14ac:dyDescent="0.2">
      <c r="B43" s="20"/>
      <c r="C43" s="21"/>
      <c r="N43" s="31"/>
      <c r="O43" s="31"/>
      <c r="R43"/>
      <c r="S43"/>
      <c r="U43"/>
      <c r="V43"/>
    </row>
    <row r="44" spans="1:22" x14ac:dyDescent="0.2">
      <c r="B44" s="20"/>
      <c r="C44" s="21"/>
      <c r="N44" s="31"/>
      <c r="O44" s="31"/>
      <c r="R44"/>
      <c r="S44"/>
      <c r="U44"/>
      <c r="V44"/>
    </row>
    <row r="45" spans="1:22" x14ac:dyDescent="0.2">
      <c r="B45" s="20"/>
      <c r="C45" s="21"/>
      <c r="N45" s="31"/>
      <c r="O45" s="31"/>
      <c r="R45"/>
      <c r="S45"/>
      <c r="U45"/>
      <c r="V45"/>
    </row>
    <row r="46" spans="1:22" x14ac:dyDescent="0.2">
      <c r="B46" s="20"/>
      <c r="C46" s="21"/>
      <c r="N46" s="31"/>
      <c r="O46" s="31"/>
      <c r="R46"/>
      <c r="S46"/>
      <c r="U46"/>
      <c r="V46"/>
    </row>
    <row r="47" spans="1:22" x14ac:dyDescent="0.2">
      <c r="B47" s="20"/>
      <c r="C47" s="21"/>
      <c r="N47" s="31"/>
      <c r="O47" s="31"/>
      <c r="R47"/>
      <c r="S47"/>
      <c r="U47"/>
      <c r="V47"/>
    </row>
    <row r="48" spans="1:22" x14ac:dyDescent="0.2">
      <c r="B48" s="20"/>
      <c r="C48" s="21"/>
      <c r="N48" s="31"/>
      <c r="O48" s="31"/>
      <c r="R48"/>
      <c r="S48"/>
      <c r="U48"/>
      <c r="V48"/>
    </row>
    <row r="49" spans="1:22" x14ac:dyDescent="0.2">
      <c r="B49" s="20"/>
      <c r="C49" s="21"/>
      <c r="N49" s="31"/>
      <c r="O49" s="31"/>
      <c r="R49"/>
      <c r="S49"/>
      <c r="U49"/>
      <c r="V49"/>
    </row>
    <row r="50" spans="1:22" x14ac:dyDescent="0.2">
      <c r="B50" s="20"/>
      <c r="C50" s="21"/>
      <c r="N50" s="31"/>
      <c r="O50" s="31"/>
      <c r="R50"/>
      <c r="S50"/>
      <c r="U50"/>
      <c r="V50"/>
    </row>
    <row r="51" spans="1:22" x14ac:dyDescent="0.2">
      <c r="B51" s="20"/>
      <c r="C51" s="21"/>
      <c r="N51" s="31"/>
      <c r="O51" s="31"/>
      <c r="R51"/>
      <c r="S51"/>
      <c r="U51"/>
      <c r="V51"/>
    </row>
    <row r="52" spans="1:22" x14ac:dyDescent="0.2">
      <c r="B52" s="20"/>
      <c r="C52" s="21"/>
      <c r="N52" s="31"/>
      <c r="O52" s="31"/>
      <c r="R52"/>
      <c r="S52"/>
      <c r="U52"/>
      <c r="V52"/>
    </row>
    <row r="53" spans="1:22" x14ac:dyDescent="0.2">
      <c r="B53" s="20"/>
      <c r="C53" s="21"/>
      <c r="N53" s="31"/>
      <c r="O53" s="31"/>
      <c r="R53"/>
      <c r="S53"/>
      <c r="U53"/>
      <c r="V53"/>
    </row>
    <row r="54" spans="1:22" x14ac:dyDescent="0.2">
      <c r="B54" s="20"/>
      <c r="C54" s="21"/>
      <c r="N54" s="31"/>
      <c r="O54" s="31"/>
      <c r="R54"/>
      <c r="S54"/>
      <c r="U54"/>
      <c r="V54"/>
    </row>
    <row r="55" spans="1:22" x14ac:dyDescent="0.2">
      <c r="A55" s="52" t="s">
        <v>131</v>
      </c>
      <c r="B55" s="53"/>
      <c r="C55" s="53"/>
      <c r="D55" s="53"/>
      <c r="E55" s="53"/>
      <c r="F55" s="53"/>
      <c r="G55" s="54"/>
      <c r="N55" s="31"/>
      <c r="O55" s="31"/>
      <c r="R55"/>
      <c r="S55"/>
      <c r="U55"/>
      <c r="V55"/>
    </row>
    <row r="56" spans="1:22" x14ac:dyDescent="0.2">
      <c r="A56" s="55"/>
      <c r="B56" s="56"/>
      <c r="C56" s="56"/>
      <c r="D56" s="56"/>
      <c r="E56" s="56"/>
      <c r="F56" s="56"/>
      <c r="G56" s="57"/>
      <c r="N56" s="64" t="s">
        <v>134</v>
      </c>
      <c r="O56" s="65"/>
      <c r="R56" s="64" t="s">
        <v>133</v>
      </c>
      <c r="S56" s="65"/>
      <c r="U56" s="64" t="s">
        <v>133</v>
      </c>
      <c r="V56" s="65"/>
    </row>
    <row r="57" spans="1:22" x14ac:dyDescent="0.2">
      <c r="A57" s="58" t="s">
        <v>0</v>
      </c>
      <c r="B57" s="58" t="s">
        <v>1</v>
      </c>
      <c r="C57" s="58" t="s">
        <v>2</v>
      </c>
      <c r="D57" s="60" t="s">
        <v>3</v>
      </c>
      <c r="E57" s="62" t="s">
        <v>4</v>
      </c>
      <c r="F57" s="48" t="s">
        <v>8</v>
      </c>
      <c r="G57" s="50" t="s">
        <v>9</v>
      </c>
      <c r="I57" s="66" t="s">
        <v>69</v>
      </c>
      <c r="J57" s="66"/>
      <c r="K57" s="66"/>
      <c r="L57" s="66"/>
      <c r="N57" s="32"/>
      <c r="O57" s="18" t="s">
        <v>83</v>
      </c>
      <c r="R57" s="30"/>
      <c r="S57" s="30" t="s">
        <v>8</v>
      </c>
      <c r="U57" s="19"/>
      <c r="V57" s="19" t="s">
        <v>4</v>
      </c>
    </row>
    <row r="58" spans="1:22" x14ac:dyDescent="0.2">
      <c r="A58" s="59"/>
      <c r="B58" s="59"/>
      <c r="C58" s="59"/>
      <c r="D58" s="61"/>
      <c r="E58" s="63"/>
      <c r="F58" s="49"/>
      <c r="G58" s="51"/>
      <c r="I58" s="30" t="s">
        <v>71</v>
      </c>
      <c r="J58" s="30" t="s">
        <v>72</v>
      </c>
      <c r="K58" s="30"/>
      <c r="L58" s="30">
        <v>1</v>
      </c>
      <c r="N58" s="7">
        <v>1</v>
      </c>
      <c r="O58" s="7" t="str">
        <f ca="1">DATEDIF(C59,TODAY(),"y")&amp;" Tahun"</f>
        <v>38 Tahun</v>
      </c>
      <c r="R58" s="8">
        <v>1</v>
      </c>
      <c r="S58" s="8" t="str">
        <f>IF(F59=1,"&lt;1 Tahun",IF(F59=2,"1-4 Tahun",IF(F59=3,"&lt;5 Tahun","")))</f>
        <v>&lt;5 Tahun</v>
      </c>
      <c r="U58" s="6">
        <v>1</v>
      </c>
      <c r="V58" s="6" t="str">
        <f>IF(E59=1,"SD",IF(E59=2,"SMP",IF(E59=3,"SMA",IF(E59=4,"S1",IF(E59=5,"S2",IF(E58=6,"LAINNYA",""))))))</f>
        <v>SMA</v>
      </c>
    </row>
    <row r="59" spans="1:22" x14ac:dyDescent="0.2">
      <c r="A59" s="1">
        <v>1</v>
      </c>
      <c r="B59" s="4" t="s">
        <v>44</v>
      </c>
      <c r="C59" s="5">
        <v>31633</v>
      </c>
      <c r="D59" s="1">
        <v>2</v>
      </c>
      <c r="E59" s="1">
        <v>3</v>
      </c>
      <c r="F59" s="1">
        <v>3</v>
      </c>
      <c r="G59" s="1">
        <v>2</v>
      </c>
      <c r="I59" s="8"/>
      <c r="J59" s="8" t="s">
        <v>73</v>
      </c>
      <c r="K59" s="8"/>
      <c r="L59" s="8">
        <v>2</v>
      </c>
      <c r="N59" s="7">
        <v>2</v>
      </c>
      <c r="O59" s="7" t="str">
        <f t="shared" ref="O59:O92" ca="1" si="4">DATEDIF(C60,TODAY(),"y")&amp;" Tahun"</f>
        <v>45 Tahun</v>
      </c>
      <c r="R59" s="8">
        <v>2</v>
      </c>
      <c r="S59" s="8" t="str">
        <f t="shared" ref="S59:S92" si="5">IF(F60=1,"&lt;1 Tahun",IF(F60=2,"1-4 Tahun",IF(F60=3,"&lt;5 Tahun","")))</f>
        <v>&lt;5 Tahun</v>
      </c>
      <c r="U59" s="6">
        <v>2</v>
      </c>
      <c r="V59" s="6" t="str">
        <f t="shared" ref="V59:V92" si="6">IF(E60=1,"SD",IF(E60=2,"SMP",IF(E60=3,"SMA",IF(E60=4,"S1",IF(E60=5,"S2",IF(E59=6,"LAINNYA",""))))))</f>
        <v>SMA</v>
      </c>
    </row>
    <row r="60" spans="1:22" x14ac:dyDescent="0.2">
      <c r="A60" s="1">
        <v>2</v>
      </c>
      <c r="B60" s="4" t="s">
        <v>45</v>
      </c>
      <c r="C60" s="5">
        <v>28954</v>
      </c>
      <c r="D60" s="1">
        <v>2</v>
      </c>
      <c r="E60" s="1">
        <v>3</v>
      </c>
      <c r="F60" s="1">
        <v>3</v>
      </c>
      <c r="G60" s="1">
        <v>1</v>
      </c>
      <c r="I60" s="8"/>
      <c r="J60" s="8" t="s">
        <v>74</v>
      </c>
      <c r="K60" s="8"/>
      <c r="L60" s="8">
        <v>3</v>
      </c>
      <c r="N60" s="7">
        <v>3</v>
      </c>
      <c r="O60" s="7" t="str">
        <f t="shared" ca="1" si="4"/>
        <v>46 Tahun</v>
      </c>
      <c r="R60" s="8">
        <v>3</v>
      </c>
      <c r="S60" s="8" t="str">
        <f t="shared" si="5"/>
        <v>&lt;5 Tahun</v>
      </c>
      <c r="U60" s="6">
        <v>3</v>
      </c>
      <c r="V60" s="6" t="str">
        <f t="shared" si="6"/>
        <v>SMA</v>
      </c>
    </row>
    <row r="61" spans="1:22" x14ac:dyDescent="0.2">
      <c r="A61" s="1">
        <v>3</v>
      </c>
      <c r="B61" s="4" t="s">
        <v>46</v>
      </c>
      <c r="C61" s="5">
        <v>28385</v>
      </c>
      <c r="D61" s="1">
        <v>3</v>
      </c>
      <c r="E61" s="1">
        <v>3</v>
      </c>
      <c r="F61" s="1">
        <v>3</v>
      </c>
      <c r="G61" s="1">
        <v>1</v>
      </c>
      <c r="I61" s="6" t="s">
        <v>75</v>
      </c>
      <c r="J61" s="6" t="s">
        <v>5</v>
      </c>
      <c r="K61" s="6"/>
      <c r="L61" s="6">
        <v>1</v>
      </c>
      <c r="N61" s="7">
        <v>4</v>
      </c>
      <c r="O61" s="7" t="str">
        <f t="shared" ca="1" si="4"/>
        <v>38 Tahun</v>
      </c>
      <c r="R61" s="8">
        <v>4</v>
      </c>
      <c r="S61" s="8" t="str">
        <f t="shared" si="5"/>
        <v>&lt;5 Tahun</v>
      </c>
      <c r="U61" s="6">
        <v>4</v>
      </c>
      <c r="V61" s="6" t="str">
        <f t="shared" si="6"/>
        <v>SMA</v>
      </c>
    </row>
    <row r="62" spans="1:22" x14ac:dyDescent="0.2">
      <c r="A62" s="1">
        <v>4</v>
      </c>
      <c r="B62" s="4" t="s">
        <v>47</v>
      </c>
      <c r="C62" s="5">
        <v>31606</v>
      </c>
      <c r="D62" s="1">
        <v>2</v>
      </c>
      <c r="E62" s="1">
        <v>3</v>
      </c>
      <c r="F62" s="1">
        <v>3</v>
      </c>
      <c r="G62" s="1">
        <v>2</v>
      </c>
      <c r="I62" s="6"/>
      <c r="J62" s="6" t="s">
        <v>6</v>
      </c>
      <c r="K62" s="6"/>
      <c r="L62" s="6">
        <v>2</v>
      </c>
      <c r="N62" s="7">
        <v>5</v>
      </c>
      <c r="O62" s="7" t="str">
        <f t="shared" ca="1" si="4"/>
        <v>42 Tahun</v>
      </c>
      <c r="R62" s="8">
        <v>5</v>
      </c>
      <c r="S62" s="8" t="str">
        <f t="shared" si="5"/>
        <v>&lt;5 Tahun</v>
      </c>
      <c r="U62" s="6">
        <v>5</v>
      </c>
      <c r="V62" s="6" t="str">
        <f t="shared" si="6"/>
        <v>SMA</v>
      </c>
    </row>
    <row r="63" spans="1:22" x14ac:dyDescent="0.2">
      <c r="A63" s="1">
        <v>5</v>
      </c>
      <c r="B63" s="4" t="s">
        <v>48</v>
      </c>
      <c r="C63" s="5">
        <v>30044</v>
      </c>
      <c r="D63" s="1">
        <v>2</v>
      </c>
      <c r="E63" s="1">
        <v>3</v>
      </c>
      <c r="F63" s="1">
        <v>3</v>
      </c>
      <c r="G63" s="1">
        <v>2</v>
      </c>
      <c r="I63" s="6"/>
      <c r="J63" s="6" t="s">
        <v>76</v>
      </c>
      <c r="K63" s="6"/>
      <c r="L63" s="6">
        <v>3</v>
      </c>
      <c r="N63" s="7">
        <v>6</v>
      </c>
      <c r="O63" s="7" t="str">
        <f t="shared" ca="1" si="4"/>
        <v>28 Tahun</v>
      </c>
      <c r="R63" s="8">
        <v>6</v>
      </c>
      <c r="S63" s="8" t="str">
        <f t="shared" si="5"/>
        <v>1-4 Tahun</v>
      </c>
      <c r="U63" s="6">
        <v>6</v>
      </c>
      <c r="V63" s="6" t="str">
        <f t="shared" si="6"/>
        <v>SMA</v>
      </c>
    </row>
    <row r="64" spans="1:22" x14ac:dyDescent="0.2">
      <c r="A64" s="1">
        <v>6</v>
      </c>
      <c r="B64" s="4" t="s">
        <v>49</v>
      </c>
      <c r="C64" s="5">
        <v>35075</v>
      </c>
      <c r="D64" s="1">
        <v>1</v>
      </c>
      <c r="E64" s="1">
        <v>3</v>
      </c>
      <c r="F64" s="1">
        <v>2</v>
      </c>
      <c r="G64" s="1">
        <v>2</v>
      </c>
      <c r="I64" s="6"/>
      <c r="J64" s="6" t="s">
        <v>7</v>
      </c>
      <c r="K64" s="6"/>
      <c r="L64" s="6">
        <v>4</v>
      </c>
      <c r="N64" s="7">
        <v>7</v>
      </c>
      <c r="O64" s="7" t="str">
        <f t="shared" ca="1" si="4"/>
        <v>50 Tahun</v>
      </c>
      <c r="R64" s="8">
        <v>7</v>
      </c>
      <c r="S64" s="8" t="str">
        <f t="shared" si="5"/>
        <v>1-4 Tahun</v>
      </c>
      <c r="U64" s="6">
        <v>7</v>
      </c>
      <c r="V64" s="6" t="str">
        <f t="shared" si="6"/>
        <v>SMP</v>
      </c>
    </row>
    <row r="65" spans="1:22" x14ac:dyDescent="0.2">
      <c r="A65" s="1">
        <v>7</v>
      </c>
      <c r="B65" s="4" t="s">
        <v>50</v>
      </c>
      <c r="C65" s="5">
        <v>27134</v>
      </c>
      <c r="D65" s="1">
        <v>3</v>
      </c>
      <c r="E65" s="1">
        <v>2</v>
      </c>
      <c r="F65" s="1">
        <v>2</v>
      </c>
      <c r="G65" s="1">
        <v>2</v>
      </c>
      <c r="I65" s="6"/>
      <c r="J65" s="6" t="s">
        <v>77</v>
      </c>
      <c r="K65" s="6"/>
      <c r="L65" s="6">
        <v>5</v>
      </c>
      <c r="N65" s="7">
        <v>8</v>
      </c>
      <c r="O65" s="7" t="str">
        <f t="shared" ca="1" si="4"/>
        <v>53 Tahun</v>
      </c>
      <c r="R65" s="8">
        <v>8</v>
      </c>
      <c r="S65" s="8" t="str">
        <f t="shared" si="5"/>
        <v>1-4 Tahun</v>
      </c>
      <c r="U65" s="6">
        <v>8</v>
      </c>
      <c r="V65" s="6" t="str">
        <f t="shared" si="6"/>
        <v>SMA</v>
      </c>
    </row>
    <row r="66" spans="1:22" x14ac:dyDescent="0.2">
      <c r="A66" s="1">
        <v>8</v>
      </c>
      <c r="B66" s="4" t="s">
        <v>51</v>
      </c>
      <c r="C66" s="5">
        <v>26130</v>
      </c>
      <c r="D66" s="1">
        <v>3</v>
      </c>
      <c r="E66" s="1">
        <v>3</v>
      </c>
      <c r="F66" s="1">
        <v>2</v>
      </c>
      <c r="G66" s="1">
        <v>2</v>
      </c>
      <c r="I66" s="6"/>
      <c r="J66" s="6" t="s">
        <v>78</v>
      </c>
      <c r="K66" s="6"/>
      <c r="L66" s="6">
        <v>6</v>
      </c>
      <c r="N66" s="7">
        <v>9</v>
      </c>
      <c r="O66" s="7" t="str">
        <f t="shared" ca="1" si="4"/>
        <v>48 Tahun</v>
      </c>
      <c r="R66" s="8">
        <v>9</v>
      </c>
      <c r="S66" s="8" t="str">
        <f t="shared" si="5"/>
        <v>&lt;5 Tahun</v>
      </c>
      <c r="U66" s="6">
        <v>9</v>
      </c>
      <c r="V66" s="6" t="str">
        <f t="shared" si="6"/>
        <v>SMA</v>
      </c>
    </row>
    <row r="67" spans="1:22" x14ac:dyDescent="0.2">
      <c r="A67" s="1">
        <v>9</v>
      </c>
      <c r="B67" s="4" t="s">
        <v>52</v>
      </c>
      <c r="C67" s="5">
        <v>27896</v>
      </c>
      <c r="D67" s="1">
        <v>3</v>
      </c>
      <c r="E67" s="1">
        <v>3</v>
      </c>
      <c r="F67" s="1">
        <v>3</v>
      </c>
      <c r="G67" s="1">
        <v>2</v>
      </c>
      <c r="N67" s="7">
        <v>10</v>
      </c>
      <c r="O67" s="7" t="str">
        <f t="shared" ca="1" si="4"/>
        <v>44 Tahun</v>
      </c>
      <c r="R67" s="8">
        <v>10</v>
      </c>
      <c r="S67" s="8" t="str">
        <f t="shared" si="5"/>
        <v>1-4 Tahun</v>
      </c>
      <c r="U67" s="6">
        <v>10</v>
      </c>
      <c r="V67" s="6" t="str">
        <f t="shared" si="6"/>
        <v>SMA</v>
      </c>
    </row>
    <row r="68" spans="1:22" x14ac:dyDescent="0.2">
      <c r="A68" s="1">
        <v>10</v>
      </c>
      <c r="B68" s="4" t="s">
        <v>53</v>
      </c>
      <c r="C68" s="5">
        <v>29221</v>
      </c>
      <c r="D68" s="1">
        <v>2</v>
      </c>
      <c r="E68" s="1">
        <v>3</v>
      </c>
      <c r="F68" s="1">
        <v>2</v>
      </c>
      <c r="G68" s="1">
        <v>2</v>
      </c>
      <c r="I68" s="67" t="s">
        <v>70</v>
      </c>
      <c r="J68" s="67" t="s">
        <v>79</v>
      </c>
      <c r="K68" s="67"/>
      <c r="L68" s="7">
        <v>1</v>
      </c>
      <c r="N68" s="7">
        <v>11</v>
      </c>
      <c r="O68" s="7" t="str">
        <f t="shared" ca="1" si="4"/>
        <v>43 Tahun</v>
      </c>
      <c r="R68" s="8">
        <v>11</v>
      </c>
      <c r="S68" s="8" t="str">
        <f t="shared" si="5"/>
        <v>1-4 Tahun</v>
      </c>
      <c r="U68" s="6">
        <v>11</v>
      </c>
      <c r="V68" s="6" t="str">
        <f t="shared" si="6"/>
        <v>S1</v>
      </c>
    </row>
    <row r="69" spans="1:22" x14ac:dyDescent="0.2">
      <c r="A69" s="1">
        <v>11</v>
      </c>
      <c r="B69" s="4" t="s">
        <v>54</v>
      </c>
      <c r="C69" s="5">
        <v>29764</v>
      </c>
      <c r="D69" s="1">
        <v>2</v>
      </c>
      <c r="E69" s="1">
        <v>4</v>
      </c>
      <c r="F69" s="1">
        <v>2</v>
      </c>
      <c r="G69" s="1">
        <v>2</v>
      </c>
      <c r="I69" s="67"/>
      <c r="J69" s="67" t="s">
        <v>80</v>
      </c>
      <c r="K69" s="67"/>
      <c r="L69" s="7">
        <v>2</v>
      </c>
      <c r="N69" s="7">
        <v>12</v>
      </c>
      <c r="O69" s="7" t="str">
        <f t="shared" ca="1" si="4"/>
        <v>48 Tahun</v>
      </c>
      <c r="R69" s="8">
        <v>12</v>
      </c>
      <c r="S69" s="8" t="str">
        <f t="shared" si="5"/>
        <v>1-4 Tahun</v>
      </c>
      <c r="U69" s="6">
        <v>12</v>
      </c>
      <c r="V69" s="6" t="str">
        <f t="shared" si="6"/>
        <v>SD</v>
      </c>
    </row>
    <row r="70" spans="1:22" x14ac:dyDescent="0.2">
      <c r="A70" s="1">
        <v>12</v>
      </c>
      <c r="B70" s="4" t="s">
        <v>55</v>
      </c>
      <c r="C70" s="5">
        <v>27752</v>
      </c>
      <c r="D70" s="1">
        <v>3</v>
      </c>
      <c r="E70" s="1">
        <v>1</v>
      </c>
      <c r="F70" s="1">
        <v>2</v>
      </c>
      <c r="G70" s="1">
        <v>2</v>
      </c>
      <c r="I70" s="67"/>
      <c r="J70" s="67" t="s">
        <v>81</v>
      </c>
      <c r="K70" s="67"/>
      <c r="L70" s="7">
        <v>3</v>
      </c>
      <c r="N70" s="7">
        <v>13</v>
      </c>
      <c r="O70" s="7" t="str">
        <f t="shared" ca="1" si="4"/>
        <v>44 Tahun</v>
      </c>
      <c r="R70" s="8">
        <v>13</v>
      </c>
      <c r="S70" s="8" t="str">
        <f t="shared" si="5"/>
        <v>&lt;5 Tahun</v>
      </c>
      <c r="U70" s="6">
        <v>13</v>
      </c>
      <c r="V70" s="6" t="str">
        <f t="shared" si="6"/>
        <v>SMP</v>
      </c>
    </row>
    <row r="71" spans="1:22" x14ac:dyDescent="0.2">
      <c r="A71" s="1">
        <v>13</v>
      </c>
      <c r="B71" s="4" t="s">
        <v>56</v>
      </c>
      <c r="C71" s="5">
        <v>29441</v>
      </c>
      <c r="D71" s="1">
        <v>2</v>
      </c>
      <c r="E71" s="1">
        <v>2</v>
      </c>
      <c r="F71" s="1">
        <v>3</v>
      </c>
      <c r="G71" s="1">
        <v>2</v>
      </c>
      <c r="I71" s="67"/>
      <c r="J71" s="67" t="s">
        <v>82</v>
      </c>
      <c r="K71" s="67"/>
      <c r="L71" s="7">
        <v>4</v>
      </c>
      <c r="N71" s="7">
        <v>14</v>
      </c>
      <c r="O71" s="7" t="str">
        <f t="shared" ca="1" si="4"/>
        <v>42 Tahun</v>
      </c>
      <c r="R71" s="8">
        <v>14</v>
      </c>
      <c r="S71" s="8" t="str">
        <f t="shared" si="5"/>
        <v>1-4 Tahun</v>
      </c>
      <c r="U71" s="6">
        <v>14</v>
      </c>
      <c r="V71" s="6" t="str">
        <f t="shared" si="6"/>
        <v>SMP</v>
      </c>
    </row>
    <row r="72" spans="1:22" x14ac:dyDescent="0.2">
      <c r="A72" s="1">
        <v>14</v>
      </c>
      <c r="B72" s="4" t="s">
        <v>57</v>
      </c>
      <c r="C72" s="5">
        <v>30109</v>
      </c>
      <c r="D72" s="1">
        <v>3</v>
      </c>
      <c r="E72" s="1">
        <v>2</v>
      </c>
      <c r="F72" s="1">
        <v>2</v>
      </c>
      <c r="G72" s="1">
        <v>2</v>
      </c>
      <c r="N72" s="7">
        <v>15</v>
      </c>
      <c r="O72" s="7" t="str">
        <f t="shared" ca="1" si="4"/>
        <v>45 Tahun</v>
      </c>
      <c r="R72" s="8">
        <v>15</v>
      </c>
      <c r="S72" s="8" t="str">
        <f t="shared" si="5"/>
        <v>1-4 Tahun</v>
      </c>
      <c r="U72" s="6">
        <v>15</v>
      </c>
      <c r="V72" s="6" t="str">
        <f t="shared" si="6"/>
        <v>SMA</v>
      </c>
    </row>
    <row r="73" spans="1:22" x14ac:dyDescent="0.2">
      <c r="A73" s="1">
        <v>15</v>
      </c>
      <c r="B73" s="4" t="s">
        <v>58</v>
      </c>
      <c r="C73" s="5">
        <v>28957</v>
      </c>
      <c r="D73" s="1">
        <v>2</v>
      </c>
      <c r="E73" s="1">
        <v>3</v>
      </c>
      <c r="F73" s="1">
        <v>2</v>
      </c>
      <c r="G73" s="1">
        <v>2</v>
      </c>
      <c r="N73" s="7">
        <v>16</v>
      </c>
      <c r="O73" s="7" t="str">
        <f t="shared" ca="1" si="4"/>
        <v>26 Tahun</v>
      </c>
      <c r="R73" s="8">
        <v>16</v>
      </c>
      <c r="S73" s="8" t="str">
        <f t="shared" si="5"/>
        <v>1-4 Tahun</v>
      </c>
      <c r="U73" s="6">
        <v>16</v>
      </c>
      <c r="V73" s="6" t="str">
        <f t="shared" si="6"/>
        <v>S1</v>
      </c>
    </row>
    <row r="74" spans="1:22" x14ac:dyDescent="0.2">
      <c r="A74" s="1">
        <v>16</v>
      </c>
      <c r="B74" s="4" t="s">
        <v>129</v>
      </c>
      <c r="C74" s="5">
        <v>35707</v>
      </c>
      <c r="D74" s="1">
        <v>1</v>
      </c>
      <c r="E74" s="1">
        <v>4</v>
      </c>
      <c r="F74" s="1">
        <v>2</v>
      </c>
      <c r="G74" s="1">
        <v>2</v>
      </c>
      <c r="I74" s="16" t="s">
        <v>75</v>
      </c>
      <c r="J74" s="16"/>
      <c r="K74" s="16" t="s">
        <v>84</v>
      </c>
      <c r="L74" s="16" t="s">
        <v>85</v>
      </c>
      <c r="N74" s="7">
        <v>17</v>
      </c>
      <c r="O74" s="7" t="str">
        <f t="shared" ca="1" si="4"/>
        <v>37 Tahun</v>
      </c>
      <c r="R74" s="8">
        <v>17</v>
      </c>
      <c r="S74" s="8" t="str">
        <f t="shared" si="5"/>
        <v>1-4 Tahun</v>
      </c>
      <c r="U74" s="6">
        <v>17</v>
      </c>
      <c r="V74" s="6" t="str">
        <f t="shared" si="6"/>
        <v>SMP</v>
      </c>
    </row>
    <row r="75" spans="1:22" x14ac:dyDescent="0.2">
      <c r="A75" s="1">
        <v>17</v>
      </c>
      <c r="B75" s="4" t="s">
        <v>59</v>
      </c>
      <c r="C75" s="5">
        <v>31979</v>
      </c>
      <c r="D75" s="1">
        <v>2</v>
      </c>
      <c r="E75" s="1">
        <v>2</v>
      </c>
      <c r="F75" s="1">
        <v>2</v>
      </c>
      <c r="G75" s="1">
        <v>1</v>
      </c>
      <c r="I75" s="16" t="s">
        <v>5</v>
      </c>
      <c r="J75" s="16"/>
      <c r="K75" s="16">
        <f>COUNTIF(E59:E93,L61)</f>
        <v>1</v>
      </c>
      <c r="L75" s="35">
        <f>K75/K81*100</f>
        <v>2.8571428571428572</v>
      </c>
      <c r="N75" s="7">
        <v>18</v>
      </c>
      <c r="O75" s="7" t="str">
        <f t="shared" ca="1" si="4"/>
        <v>38 Tahun</v>
      </c>
      <c r="R75" s="8">
        <v>18</v>
      </c>
      <c r="S75" s="8" t="str">
        <f t="shared" si="5"/>
        <v>1-4 Tahun</v>
      </c>
      <c r="U75" s="6">
        <v>18</v>
      </c>
      <c r="V75" s="6" t="str">
        <f t="shared" si="6"/>
        <v>SMP</v>
      </c>
    </row>
    <row r="76" spans="1:22" x14ac:dyDescent="0.2">
      <c r="A76" s="1">
        <v>18</v>
      </c>
      <c r="B76" s="4" t="s">
        <v>60</v>
      </c>
      <c r="C76" s="5">
        <v>31566</v>
      </c>
      <c r="D76" s="1">
        <v>2</v>
      </c>
      <c r="E76" s="1">
        <v>2</v>
      </c>
      <c r="F76" s="1">
        <v>2</v>
      </c>
      <c r="G76" s="1">
        <v>1</v>
      </c>
      <c r="I76" s="16" t="s">
        <v>6</v>
      </c>
      <c r="J76" s="16"/>
      <c r="K76" s="16">
        <f>COUNTIF(E59:E93,L62)</f>
        <v>6</v>
      </c>
      <c r="L76" s="35">
        <f>K76/K81*100</f>
        <v>17.142857142857142</v>
      </c>
      <c r="N76" s="7">
        <v>19</v>
      </c>
      <c r="O76" s="7" t="str">
        <f t="shared" ca="1" si="4"/>
        <v>36 Tahun</v>
      </c>
      <c r="R76" s="8">
        <v>19</v>
      </c>
      <c r="S76" s="8" t="str">
        <f t="shared" si="5"/>
        <v>1-4 Tahun</v>
      </c>
      <c r="U76" s="6">
        <v>19</v>
      </c>
      <c r="V76" s="6" t="str">
        <f t="shared" si="6"/>
        <v>SMP</v>
      </c>
    </row>
    <row r="77" spans="1:22" x14ac:dyDescent="0.2">
      <c r="A77" s="1">
        <v>19</v>
      </c>
      <c r="B77" s="4" t="s">
        <v>61</v>
      </c>
      <c r="C77" s="5">
        <v>32319</v>
      </c>
      <c r="D77" s="1">
        <v>3</v>
      </c>
      <c r="E77" s="1">
        <v>2</v>
      </c>
      <c r="F77" s="1">
        <v>2</v>
      </c>
      <c r="G77" s="1">
        <v>1</v>
      </c>
      <c r="I77" s="16" t="s">
        <v>76</v>
      </c>
      <c r="J77" s="16"/>
      <c r="K77" s="16">
        <f>COUNTIF(E59:E93,L63)</f>
        <v>26</v>
      </c>
      <c r="L77" s="35">
        <f>K77/K81*100</f>
        <v>74.285714285714292</v>
      </c>
      <c r="N77" s="7">
        <v>20</v>
      </c>
      <c r="O77" s="7" t="str">
        <f t="shared" ca="1" si="4"/>
        <v>45 Tahun</v>
      </c>
      <c r="R77" s="8">
        <v>20</v>
      </c>
      <c r="S77" s="8" t="str">
        <f t="shared" si="5"/>
        <v>&lt;5 Tahun</v>
      </c>
      <c r="U77" s="6">
        <v>20</v>
      </c>
      <c r="V77" s="6" t="str">
        <f t="shared" si="6"/>
        <v>SMA</v>
      </c>
    </row>
    <row r="78" spans="1:22" x14ac:dyDescent="0.2">
      <c r="A78" s="1">
        <v>20</v>
      </c>
      <c r="B78" s="4" t="s">
        <v>62</v>
      </c>
      <c r="C78" s="5">
        <v>28916</v>
      </c>
      <c r="D78" s="1">
        <v>2</v>
      </c>
      <c r="E78" s="1">
        <v>3</v>
      </c>
      <c r="F78" s="1">
        <v>3</v>
      </c>
      <c r="G78" s="1">
        <v>1</v>
      </c>
      <c r="I78" s="16" t="s">
        <v>7</v>
      </c>
      <c r="J78" s="16"/>
      <c r="K78" s="16">
        <f>COUNTIF(E59:E93,L64)</f>
        <v>2</v>
      </c>
      <c r="L78" s="35">
        <f>K78/K81*100</f>
        <v>5.7142857142857144</v>
      </c>
      <c r="N78" s="7">
        <v>21</v>
      </c>
      <c r="O78" s="7" t="str">
        <f t="shared" ca="1" si="4"/>
        <v>41 Tahun</v>
      </c>
      <c r="R78" s="8">
        <v>21</v>
      </c>
      <c r="S78" s="8" t="str">
        <f t="shared" si="5"/>
        <v>&lt;5 Tahun</v>
      </c>
      <c r="U78" s="6">
        <v>21</v>
      </c>
      <c r="V78" s="6" t="str">
        <f t="shared" si="6"/>
        <v>SMA</v>
      </c>
    </row>
    <row r="79" spans="1:22" x14ac:dyDescent="0.2">
      <c r="A79" s="1">
        <v>21</v>
      </c>
      <c r="B79" s="4" t="s">
        <v>63</v>
      </c>
      <c r="C79" s="5">
        <v>30501</v>
      </c>
      <c r="D79" s="1">
        <v>2</v>
      </c>
      <c r="E79" s="1">
        <v>3</v>
      </c>
      <c r="F79" s="1">
        <v>3</v>
      </c>
      <c r="G79" s="1">
        <v>1</v>
      </c>
      <c r="I79" s="16" t="s">
        <v>77</v>
      </c>
      <c r="J79" s="16"/>
      <c r="K79" s="16">
        <f>COUNTIF(E59:E93,L65)</f>
        <v>0</v>
      </c>
      <c r="L79" s="36">
        <f t="shared" ref="L79:L80" si="7">K79/K85*100</f>
        <v>0</v>
      </c>
      <c r="N79" s="7">
        <v>22</v>
      </c>
      <c r="O79" s="7" t="str">
        <f t="shared" ca="1" si="4"/>
        <v>42 Tahun</v>
      </c>
      <c r="R79" s="8">
        <v>22</v>
      </c>
      <c r="S79" s="8" t="str">
        <f t="shared" si="5"/>
        <v>&lt;5 Tahun</v>
      </c>
      <c r="U79" s="6">
        <v>22</v>
      </c>
      <c r="V79" s="6" t="str">
        <f t="shared" si="6"/>
        <v>SMA</v>
      </c>
    </row>
    <row r="80" spans="1:22" x14ac:dyDescent="0.2">
      <c r="A80" s="1">
        <v>22</v>
      </c>
      <c r="B80" s="4" t="s">
        <v>64</v>
      </c>
      <c r="C80" s="5">
        <v>30084</v>
      </c>
      <c r="D80" s="1">
        <v>2</v>
      </c>
      <c r="E80" s="1">
        <v>3</v>
      </c>
      <c r="F80" s="1">
        <v>3</v>
      </c>
      <c r="G80" s="1">
        <v>1</v>
      </c>
      <c r="I80" s="68" t="s">
        <v>78</v>
      </c>
      <c r="J80" s="68"/>
      <c r="K80" s="16">
        <f>COUNTIF(E59:E93,L66)</f>
        <v>0</v>
      </c>
      <c r="L80" s="36">
        <f t="shared" si="7"/>
        <v>0</v>
      </c>
      <c r="N80" s="7">
        <v>23</v>
      </c>
      <c r="O80" s="7" t="str">
        <f t="shared" ca="1" si="4"/>
        <v>45 Tahun</v>
      </c>
      <c r="R80" s="8">
        <v>23</v>
      </c>
      <c r="S80" s="8" t="str">
        <f t="shared" si="5"/>
        <v>&lt;5 Tahun</v>
      </c>
      <c r="U80" s="6">
        <v>23</v>
      </c>
      <c r="V80" s="6" t="str">
        <f t="shared" si="6"/>
        <v>SMA</v>
      </c>
    </row>
    <row r="81" spans="1:22" x14ac:dyDescent="0.2">
      <c r="A81" s="1">
        <v>23</v>
      </c>
      <c r="B81" s="4" t="s">
        <v>65</v>
      </c>
      <c r="C81" s="5">
        <v>29070</v>
      </c>
      <c r="D81" s="1">
        <v>2</v>
      </c>
      <c r="E81" s="1">
        <v>3</v>
      </c>
      <c r="F81" s="1">
        <v>3</v>
      </c>
      <c r="G81" s="1">
        <v>1</v>
      </c>
      <c r="I81" s="69" t="s">
        <v>137</v>
      </c>
      <c r="J81" s="70"/>
      <c r="K81" s="33">
        <f>SUM(K75:K80)</f>
        <v>35</v>
      </c>
      <c r="L81" s="37">
        <f>SUM(L75:L80)</f>
        <v>100</v>
      </c>
      <c r="N81" s="7">
        <v>24</v>
      </c>
      <c r="O81" s="7" t="str">
        <f t="shared" ca="1" si="4"/>
        <v>45 Tahun</v>
      </c>
      <c r="R81" s="8">
        <v>24</v>
      </c>
      <c r="S81" s="8" t="str">
        <f t="shared" si="5"/>
        <v>&lt;5 Tahun</v>
      </c>
      <c r="U81" s="6">
        <v>24</v>
      </c>
      <c r="V81" s="6" t="str">
        <f t="shared" si="6"/>
        <v>SMA</v>
      </c>
    </row>
    <row r="82" spans="1:22" x14ac:dyDescent="0.2">
      <c r="A82" s="1">
        <v>24</v>
      </c>
      <c r="B82" s="4" t="s">
        <v>66</v>
      </c>
      <c r="C82" s="5">
        <v>28927</v>
      </c>
      <c r="D82" s="1">
        <v>2</v>
      </c>
      <c r="E82" s="1">
        <v>3</v>
      </c>
      <c r="F82" s="1">
        <v>3</v>
      </c>
      <c r="G82" s="1">
        <v>1</v>
      </c>
      <c r="N82" s="7">
        <v>25</v>
      </c>
      <c r="O82" s="7" t="str">
        <f t="shared" ca="1" si="4"/>
        <v>38 Tahun</v>
      </c>
      <c r="R82" s="8">
        <v>25</v>
      </c>
      <c r="S82" s="8" t="str">
        <f t="shared" si="5"/>
        <v>&lt;5 Tahun</v>
      </c>
      <c r="U82" s="6">
        <v>25</v>
      </c>
      <c r="V82" s="6" t="str">
        <f t="shared" si="6"/>
        <v>SMA</v>
      </c>
    </row>
    <row r="83" spans="1:22" x14ac:dyDescent="0.2">
      <c r="A83" s="13">
        <v>25</v>
      </c>
      <c r="B83" s="14" t="s">
        <v>67</v>
      </c>
      <c r="C83" s="15">
        <v>31560</v>
      </c>
      <c r="D83" s="13">
        <v>2</v>
      </c>
      <c r="E83" s="13">
        <v>3</v>
      </c>
      <c r="F83" s="13">
        <v>3</v>
      </c>
      <c r="G83" s="1">
        <v>1</v>
      </c>
      <c r="I83" s="1" t="s">
        <v>71</v>
      </c>
      <c r="J83" s="1"/>
      <c r="K83" s="1" t="s">
        <v>84</v>
      </c>
      <c r="L83" s="1" t="s">
        <v>85</v>
      </c>
      <c r="N83" s="7">
        <v>26</v>
      </c>
      <c r="O83" s="7" t="str">
        <f t="shared" ca="1" si="4"/>
        <v>41 Tahun</v>
      </c>
      <c r="R83" s="8">
        <v>26</v>
      </c>
      <c r="S83" s="8" t="str">
        <f t="shared" si="5"/>
        <v>&lt;5 Tahun</v>
      </c>
      <c r="U83" s="6">
        <v>26</v>
      </c>
      <c r="V83" s="6" t="str">
        <f t="shared" si="6"/>
        <v>SMA</v>
      </c>
    </row>
    <row r="84" spans="1:22" x14ac:dyDescent="0.2">
      <c r="A84" s="9">
        <v>26</v>
      </c>
      <c r="B84" s="10" t="s">
        <v>68</v>
      </c>
      <c r="C84" s="11">
        <v>30265</v>
      </c>
      <c r="D84" s="9">
        <v>2</v>
      </c>
      <c r="E84" s="9">
        <v>3</v>
      </c>
      <c r="F84" s="9">
        <v>3</v>
      </c>
      <c r="G84" s="1">
        <v>1</v>
      </c>
      <c r="I84" s="1" t="s">
        <v>72</v>
      </c>
      <c r="J84" s="1"/>
      <c r="K84" s="1">
        <f>COUNTIF(F59:F93,L58)</f>
        <v>0</v>
      </c>
      <c r="L84" s="39">
        <f>K84/K87*100</f>
        <v>0</v>
      </c>
      <c r="N84" s="7">
        <v>27</v>
      </c>
      <c r="O84" s="7" t="str">
        <f t="shared" ca="1" si="4"/>
        <v>27 Tahun</v>
      </c>
      <c r="R84" s="8">
        <v>27</v>
      </c>
      <c r="S84" s="8" t="str">
        <f t="shared" si="5"/>
        <v>1-4 Tahun</v>
      </c>
      <c r="U84" s="6">
        <v>27</v>
      </c>
      <c r="V84" s="6" t="str">
        <f t="shared" si="6"/>
        <v>SMA</v>
      </c>
    </row>
    <row r="85" spans="1:22" x14ac:dyDescent="0.2">
      <c r="A85" s="9">
        <v>27</v>
      </c>
      <c r="B85" s="10" t="s">
        <v>86</v>
      </c>
      <c r="C85" s="11">
        <v>35384</v>
      </c>
      <c r="D85" s="9">
        <v>1</v>
      </c>
      <c r="E85" s="9">
        <v>3</v>
      </c>
      <c r="F85" s="9">
        <v>2</v>
      </c>
      <c r="G85" s="9">
        <v>2</v>
      </c>
      <c r="I85" s="1" t="s">
        <v>73</v>
      </c>
      <c r="J85" s="1"/>
      <c r="K85" s="1">
        <f>COUNTIF(F59:F93,L59)</f>
        <v>21</v>
      </c>
      <c r="L85" s="38">
        <f>K85/K87*100</f>
        <v>60</v>
      </c>
      <c r="N85" s="7">
        <v>28</v>
      </c>
      <c r="O85" s="7" t="str">
        <f t="shared" ca="1" si="4"/>
        <v>29 Tahun</v>
      </c>
      <c r="R85" s="8">
        <v>28</v>
      </c>
      <c r="S85" s="8" t="str">
        <f t="shared" si="5"/>
        <v>1-4 Tahun</v>
      </c>
      <c r="U85" s="6">
        <v>28</v>
      </c>
      <c r="V85" s="6" t="str">
        <f t="shared" si="6"/>
        <v>SMA</v>
      </c>
    </row>
    <row r="86" spans="1:22" x14ac:dyDescent="0.2">
      <c r="A86" s="9">
        <v>28</v>
      </c>
      <c r="B86" s="12" t="s">
        <v>87</v>
      </c>
      <c r="C86" s="11">
        <v>34700</v>
      </c>
      <c r="D86" s="9">
        <v>1</v>
      </c>
      <c r="E86" s="9">
        <v>3</v>
      </c>
      <c r="F86" s="9">
        <v>2</v>
      </c>
      <c r="G86" s="9">
        <v>2</v>
      </c>
      <c r="I86" s="13" t="s">
        <v>74</v>
      </c>
      <c r="J86" s="13"/>
      <c r="K86" s="1">
        <f>COUNTIF(F59:F93,L60)</f>
        <v>14</v>
      </c>
      <c r="L86" s="38">
        <f>K86/K87*100</f>
        <v>40</v>
      </c>
      <c r="N86" s="7">
        <v>29</v>
      </c>
      <c r="O86" s="7" t="str">
        <f t="shared" ca="1" si="4"/>
        <v>27 Tahun</v>
      </c>
      <c r="R86" s="8">
        <v>29</v>
      </c>
      <c r="S86" s="8" t="str">
        <f t="shared" si="5"/>
        <v>1-4 Tahun</v>
      </c>
      <c r="U86" s="6">
        <v>29</v>
      </c>
      <c r="V86" s="6" t="str">
        <f t="shared" si="6"/>
        <v>SMA</v>
      </c>
    </row>
    <row r="87" spans="1:22" x14ac:dyDescent="0.2">
      <c r="A87" s="9">
        <v>29</v>
      </c>
      <c r="B87" s="12" t="s">
        <v>88</v>
      </c>
      <c r="C87" s="11">
        <v>35446</v>
      </c>
      <c r="D87" s="9">
        <v>1</v>
      </c>
      <c r="E87" s="9">
        <v>3</v>
      </c>
      <c r="F87" s="9">
        <v>2</v>
      </c>
      <c r="G87" s="9">
        <v>2</v>
      </c>
      <c r="I87" s="9" t="s">
        <v>137</v>
      </c>
      <c r="J87" s="9"/>
      <c r="K87" s="9">
        <f>SUM(K84:K86)</f>
        <v>35</v>
      </c>
      <c r="L87" s="40">
        <f>SUM(L84:L86)</f>
        <v>100</v>
      </c>
      <c r="N87" s="7">
        <v>30</v>
      </c>
      <c r="O87" s="7" t="str">
        <f t="shared" ca="1" si="4"/>
        <v>27 Tahun</v>
      </c>
      <c r="R87" s="8">
        <v>30</v>
      </c>
      <c r="S87" s="8" t="str">
        <f t="shared" si="5"/>
        <v>1-4 Tahun</v>
      </c>
      <c r="U87" s="6">
        <v>30</v>
      </c>
      <c r="V87" s="6" t="str">
        <f t="shared" si="6"/>
        <v>SMA</v>
      </c>
    </row>
    <row r="88" spans="1:22" x14ac:dyDescent="0.2">
      <c r="A88" s="9">
        <v>30</v>
      </c>
      <c r="B88" s="12" t="s">
        <v>89</v>
      </c>
      <c r="C88" s="11">
        <v>35435</v>
      </c>
      <c r="D88" s="9">
        <v>1</v>
      </c>
      <c r="E88" s="9">
        <v>3</v>
      </c>
      <c r="F88" s="9">
        <v>2</v>
      </c>
      <c r="G88" s="9">
        <v>2</v>
      </c>
      <c r="N88" s="7">
        <v>31</v>
      </c>
      <c r="O88" s="7" t="str">
        <f t="shared" ca="1" si="4"/>
        <v>25 Tahun</v>
      </c>
      <c r="R88" s="8">
        <v>31</v>
      </c>
      <c r="S88" s="8" t="str">
        <f t="shared" si="5"/>
        <v>1-4 Tahun</v>
      </c>
      <c r="U88" s="6">
        <v>31</v>
      </c>
      <c r="V88" s="6" t="str">
        <f t="shared" si="6"/>
        <v>SMA</v>
      </c>
    </row>
    <row r="89" spans="1:22" x14ac:dyDescent="0.2">
      <c r="A89" s="9">
        <v>31</v>
      </c>
      <c r="B89" s="12" t="s">
        <v>90</v>
      </c>
      <c r="C89" s="11">
        <v>36149</v>
      </c>
      <c r="D89" s="9">
        <v>1</v>
      </c>
      <c r="E89" s="9">
        <v>3</v>
      </c>
      <c r="F89" s="9">
        <v>2</v>
      </c>
      <c r="G89" s="9">
        <v>2</v>
      </c>
      <c r="N89" s="7">
        <v>32</v>
      </c>
      <c r="O89" s="7" t="str">
        <f t="shared" ca="1" si="4"/>
        <v>28 Tahun</v>
      </c>
      <c r="R89" s="8">
        <v>32</v>
      </c>
      <c r="S89" s="8" t="str">
        <f t="shared" si="5"/>
        <v>1-4 Tahun</v>
      </c>
      <c r="U89" s="6">
        <v>32</v>
      </c>
      <c r="V89" s="6" t="str">
        <f t="shared" si="6"/>
        <v>SMA</v>
      </c>
    </row>
    <row r="90" spans="1:22" x14ac:dyDescent="0.2">
      <c r="A90" s="9">
        <v>32</v>
      </c>
      <c r="B90" s="12" t="s">
        <v>91</v>
      </c>
      <c r="C90" s="11">
        <v>35024</v>
      </c>
      <c r="D90" s="9">
        <v>1</v>
      </c>
      <c r="E90" s="9">
        <v>3</v>
      </c>
      <c r="F90" s="9">
        <v>2</v>
      </c>
      <c r="G90" s="9">
        <v>1</v>
      </c>
      <c r="N90" s="7">
        <v>33</v>
      </c>
      <c r="O90" s="7" t="str">
        <f t="shared" ca="1" si="4"/>
        <v>25 Tahun</v>
      </c>
      <c r="R90" s="8">
        <v>33</v>
      </c>
      <c r="S90" s="8" t="str">
        <f t="shared" si="5"/>
        <v>1-4 Tahun</v>
      </c>
      <c r="U90" s="6">
        <v>33</v>
      </c>
      <c r="V90" s="6" t="str">
        <f t="shared" si="6"/>
        <v>SMA</v>
      </c>
    </row>
    <row r="91" spans="1:22" x14ac:dyDescent="0.2">
      <c r="A91" s="9">
        <v>33</v>
      </c>
      <c r="B91" s="12" t="s">
        <v>92</v>
      </c>
      <c r="C91" s="11">
        <v>36230</v>
      </c>
      <c r="D91" s="9">
        <v>1</v>
      </c>
      <c r="E91" s="9">
        <v>3</v>
      </c>
      <c r="F91" s="9">
        <v>2</v>
      </c>
      <c r="G91" s="9">
        <v>1</v>
      </c>
      <c r="N91" s="7">
        <v>34</v>
      </c>
      <c r="O91" s="7" t="str">
        <f t="shared" ca="1" si="4"/>
        <v>32 Tahun</v>
      </c>
      <c r="R91" s="8">
        <v>34</v>
      </c>
      <c r="S91" s="8" t="str">
        <f t="shared" si="5"/>
        <v>1-4 Tahun</v>
      </c>
      <c r="U91" s="6">
        <v>34</v>
      </c>
      <c r="V91" s="6" t="str">
        <f t="shared" si="6"/>
        <v>SMA</v>
      </c>
    </row>
    <row r="92" spans="1:22" x14ac:dyDescent="0.2">
      <c r="A92" s="22">
        <v>34</v>
      </c>
      <c r="B92" s="23" t="s">
        <v>93</v>
      </c>
      <c r="C92" s="24">
        <v>33543</v>
      </c>
      <c r="D92" s="22">
        <v>1</v>
      </c>
      <c r="E92" s="22">
        <v>3</v>
      </c>
      <c r="F92" s="22">
        <v>2</v>
      </c>
      <c r="G92" s="22">
        <v>1</v>
      </c>
      <c r="N92" s="17">
        <v>35</v>
      </c>
      <c r="O92" s="7" t="str">
        <f t="shared" ca="1" si="4"/>
        <v>34 Tahun</v>
      </c>
      <c r="R92" s="8">
        <v>35</v>
      </c>
      <c r="S92" s="8" t="str">
        <f t="shared" si="5"/>
        <v>1-4 Tahun</v>
      </c>
      <c r="U92" s="6">
        <v>35</v>
      </c>
      <c r="V92" s="6" t="str">
        <f t="shared" si="6"/>
        <v>SMA</v>
      </c>
    </row>
    <row r="93" spans="1:22" x14ac:dyDescent="0.2">
      <c r="A93" s="9">
        <v>35</v>
      </c>
      <c r="B93" s="12" t="s">
        <v>94</v>
      </c>
      <c r="C93" s="11">
        <v>32978</v>
      </c>
      <c r="D93" s="9">
        <v>1</v>
      </c>
      <c r="E93" s="9">
        <v>3</v>
      </c>
      <c r="F93" s="9">
        <v>2</v>
      </c>
      <c r="G93" s="9">
        <v>1</v>
      </c>
    </row>
    <row r="112" spans="1:7" x14ac:dyDescent="0.2">
      <c r="A112" s="52" t="s">
        <v>130</v>
      </c>
      <c r="B112" s="53"/>
      <c r="C112" s="53"/>
      <c r="D112" s="53"/>
      <c r="E112" s="53"/>
      <c r="F112" s="53"/>
      <c r="G112" s="54"/>
    </row>
    <row r="113" spans="1:22" x14ac:dyDescent="0.2">
      <c r="A113" s="55"/>
      <c r="B113" s="56"/>
      <c r="C113" s="56"/>
      <c r="D113" s="56"/>
      <c r="E113" s="56"/>
      <c r="F113" s="56"/>
      <c r="G113" s="57"/>
      <c r="N113" s="64" t="s">
        <v>135</v>
      </c>
      <c r="O113" s="65"/>
      <c r="R113" s="64" t="s">
        <v>136</v>
      </c>
      <c r="S113" s="65"/>
      <c r="U113" s="64" t="s">
        <v>135</v>
      </c>
      <c r="V113" s="65"/>
    </row>
    <row r="114" spans="1:22" x14ac:dyDescent="0.2">
      <c r="A114" s="58" t="s">
        <v>0</v>
      </c>
      <c r="B114" s="58" t="s">
        <v>1</v>
      </c>
      <c r="C114" s="58" t="s">
        <v>2</v>
      </c>
      <c r="D114" s="60" t="s">
        <v>3</v>
      </c>
      <c r="E114" s="62" t="s">
        <v>4</v>
      </c>
      <c r="F114" s="48" t="s">
        <v>8</v>
      </c>
      <c r="G114" s="50" t="s">
        <v>9</v>
      </c>
      <c r="I114" s="66" t="s">
        <v>69</v>
      </c>
      <c r="J114" s="66"/>
      <c r="K114" s="66"/>
      <c r="L114" s="66"/>
      <c r="N114" s="32"/>
      <c r="O114" s="18" t="s">
        <v>83</v>
      </c>
      <c r="R114" s="30"/>
      <c r="S114" s="30" t="s">
        <v>8</v>
      </c>
      <c r="U114" s="19"/>
      <c r="V114" s="19" t="s">
        <v>4</v>
      </c>
    </row>
    <row r="115" spans="1:22" x14ac:dyDescent="0.2">
      <c r="A115" s="59"/>
      <c r="B115" s="59"/>
      <c r="C115" s="59"/>
      <c r="D115" s="61"/>
      <c r="E115" s="63"/>
      <c r="F115" s="49"/>
      <c r="G115" s="51"/>
      <c r="I115" s="30" t="s">
        <v>71</v>
      </c>
      <c r="J115" s="30" t="s">
        <v>72</v>
      </c>
      <c r="K115" s="30"/>
      <c r="L115" s="30">
        <v>1</v>
      </c>
      <c r="N115" s="7">
        <v>1</v>
      </c>
      <c r="O115" s="7" t="str">
        <f ca="1">DATEDIF(C116,TODAY(),"y")&amp;" Tahun"</f>
        <v>30 Tahun</v>
      </c>
      <c r="R115" s="8">
        <v>1</v>
      </c>
      <c r="S115" s="8" t="str">
        <f>IF(F116=1,"&lt;1 Tahun",IF(F116=2,"1-4 Tahun",IF(F116=3,"&lt;5 Tahun","")))</f>
        <v>1-4 Tahun</v>
      </c>
      <c r="U115" s="6">
        <v>1</v>
      </c>
      <c r="V115" s="6" t="str">
        <f>IF(E116=1,"SD",IF(E116=2,"SMP",IF(E116=3,"SMA",IF(E116=4,"S1",IF(E116=5,"S2",IF(E115=6,"LAINNYA",""))))))</f>
        <v>SMA</v>
      </c>
    </row>
    <row r="116" spans="1:22" x14ac:dyDescent="0.2">
      <c r="A116" s="1">
        <v>1</v>
      </c>
      <c r="B116" s="12" t="s">
        <v>95</v>
      </c>
      <c r="C116" s="11">
        <v>34367</v>
      </c>
      <c r="D116" s="9">
        <v>1</v>
      </c>
      <c r="E116" s="9">
        <v>3</v>
      </c>
      <c r="F116" s="9">
        <v>2</v>
      </c>
      <c r="G116" s="9">
        <v>2</v>
      </c>
      <c r="I116" s="8"/>
      <c r="J116" s="8" t="s">
        <v>73</v>
      </c>
      <c r="K116" s="8"/>
      <c r="L116" s="8">
        <v>2</v>
      </c>
      <c r="N116" s="7">
        <v>2</v>
      </c>
      <c r="O116" s="7" t="str">
        <f t="shared" ref="O116:O149" ca="1" si="8">DATEDIF(C117,TODAY(),"y")&amp;" Tahun"</f>
        <v>33 Tahun</v>
      </c>
      <c r="R116" s="8">
        <v>2</v>
      </c>
      <c r="S116" s="8" t="str">
        <f t="shared" ref="S116:S149" si="9">IF(F117=1,"&lt;1 Tahun",IF(F117=2,"1-4 Tahun",IF(F117=3,"&lt;5 Tahun","")))</f>
        <v>1-4 Tahun</v>
      </c>
      <c r="U116" s="6">
        <v>2</v>
      </c>
      <c r="V116" s="6" t="str">
        <f t="shared" ref="V116:V149" si="10">IF(E117=1,"SD",IF(E117=2,"SMP",IF(E117=3,"SMA",IF(E117=4,"S1",IF(E117=5,"S2",IF(E116=6,"LAINNYA",""))))))</f>
        <v>SMA</v>
      </c>
    </row>
    <row r="117" spans="1:22" x14ac:dyDescent="0.2">
      <c r="A117" s="1">
        <v>2</v>
      </c>
      <c r="B117" s="12" t="s">
        <v>96</v>
      </c>
      <c r="C117" s="11">
        <v>33357</v>
      </c>
      <c r="D117" s="9">
        <v>1</v>
      </c>
      <c r="E117" s="9">
        <v>3</v>
      </c>
      <c r="F117" s="9">
        <v>2</v>
      </c>
      <c r="G117" s="9">
        <v>2</v>
      </c>
      <c r="I117" s="8"/>
      <c r="J117" s="8" t="s">
        <v>74</v>
      </c>
      <c r="K117" s="8"/>
      <c r="L117" s="8">
        <v>3</v>
      </c>
      <c r="N117" s="7">
        <v>3</v>
      </c>
      <c r="O117" s="7" t="str">
        <f t="shared" ca="1" si="8"/>
        <v>45 Tahun</v>
      </c>
      <c r="R117" s="8">
        <v>3</v>
      </c>
      <c r="S117" s="8" t="str">
        <f t="shared" si="9"/>
        <v>1-4 Tahun</v>
      </c>
      <c r="U117" s="6">
        <v>3</v>
      </c>
      <c r="V117" s="6" t="str">
        <f t="shared" si="10"/>
        <v>SMA</v>
      </c>
    </row>
    <row r="118" spans="1:22" x14ac:dyDescent="0.2">
      <c r="A118" s="1">
        <v>3</v>
      </c>
      <c r="B118" s="12" t="s">
        <v>97</v>
      </c>
      <c r="C118" s="11">
        <v>28915</v>
      </c>
      <c r="D118" s="9">
        <v>2</v>
      </c>
      <c r="E118" s="9">
        <v>3</v>
      </c>
      <c r="F118" s="9">
        <v>2</v>
      </c>
      <c r="G118" s="9">
        <v>2</v>
      </c>
      <c r="I118" s="6" t="s">
        <v>75</v>
      </c>
      <c r="J118" s="6" t="s">
        <v>5</v>
      </c>
      <c r="K118" s="6"/>
      <c r="L118" s="6">
        <v>1</v>
      </c>
      <c r="N118" s="7">
        <v>4</v>
      </c>
      <c r="O118" s="7" t="str">
        <f t="shared" ca="1" si="8"/>
        <v>25 Tahun</v>
      </c>
      <c r="R118" s="8">
        <v>4</v>
      </c>
      <c r="S118" s="8" t="str">
        <f t="shared" si="9"/>
        <v>1-4 Tahun</v>
      </c>
      <c r="U118" s="6">
        <v>4</v>
      </c>
      <c r="V118" s="6" t="str">
        <f t="shared" si="10"/>
        <v>SMA</v>
      </c>
    </row>
    <row r="119" spans="1:22" x14ac:dyDescent="0.2">
      <c r="A119" s="1">
        <v>4</v>
      </c>
      <c r="B119" s="12" t="s">
        <v>98</v>
      </c>
      <c r="C119" s="11">
        <v>36378</v>
      </c>
      <c r="D119" s="9">
        <v>1</v>
      </c>
      <c r="E119" s="9">
        <v>3</v>
      </c>
      <c r="F119" s="9">
        <v>2</v>
      </c>
      <c r="G119" s="9">
        <v>2</v>
      </c>
      <c r="I119" s="6"/>
      <c r="J119" s="6" t="s">
        <v>6</v>
      </c>
      <c r="K119" s="6"/>
      <c r="L119" s="6">
        <v>2</v>
      </c>
      <c r="N119" s="7">
        <v>5</v>
      </c>
      <c r="O119" s="7" t="str">
        <f t="shared" ca="1" si="8"/>
        <v>30 Tahun</v>
      </c>
      <c r="R119" s="8">
        <v>5</v>
      </c>
      <c r="S119" s="8" t="str">
        <f t="shared" si="9"/>
        <v>1-4 Tahun</v>
      </c>
      <c r="U119" s="6">
        <v>5</v>
      </c>
      <c r="V119" s="6" t="str">
        <f t="shared" si="10"/>
        <v>SMA</v>
      </c>
    </row>
    <row r="120" spans="1:22" x14ac:dyDescent="0.2">
      <c r="A120" s="1">
        <v>5</v>
      </c>
      <c r="B120" s="12" t="s">
        <v>99</v>
      </c>
      <c r="C120" s="11">
        <v>34394</v>
      </c>
      <c r="D120" s="9">
        <v>1</v>
      </c>
      <c r="E120" s="9">
        <v>3</v>
      </c>
      <c r="F120" s="9">
        <v>2</v>
      </c>
      <c r="G120" s="9">
        <v>1</v>
      </c>
      <c r="I120" s="6"/>
      <c r="J120" s="6" t="s">
        <v>76</v>
      </c>
      <c r="K120" s="6"/>
      <c r="L120" s="6">
        <v>3</v>
      </c>
      <c r="N120" s="7">
        <v>6</v>
      </c>
      <c r="O120" s="7" t="str">
        <f t="shared" ca="1" si="8"/>
        <v>31 Tahun</v>
      </c>
      <c r="R120" s="8">
        <v>6</v>
      </c>
      <c r="S120" s="8" t="str">
        <f t="shared" si="9"/>
        <v>1-4 Tahun</v>
      </c>
      <c r="U120" s="6">
        <v>6</v>
      </c>
      <c r="V120" s="6" t="str">
        <f t="shared" si="10"/>
        <v>SMA</v>
      </c>
    </row>
    <row r="121" spans="1:22" x14ac:dyDescent="0.2">
      <c r="A121" s="1">
        <v>6</v>
      </c>
      <c r="B121" s="12" t="s">
        <v>100</v>
      </c>
      <c r="C121" s="11">
        <v>34034</v>
      </c>
      <c r="D121" s="9">
        <v>1</v>
      </c>
      <c r="E121" s="9">
        <v>3</v>
      </c>
      <c r="F121" s="9">
        <v>2</v>
      </c>
      <c r="G121" s="9">
        <v>1</v>
      </c>
      <c r="I121" s="6"/>
      <c r="J121" s="6" t="s">
        <v>7</v>
      </c>
      <c r="K121" s="6"/>
      <c r="L121" s="6">
        <v>4</v>
      </c>
      <c r="N121" s="7">
        <v>7</v>
      </c>
      <c r="O121" s="7" t="str">
        <f t="shared" ca="1" si="8"/>
        <v>27 Tahun</v>
      </c>
      <c r="R121" s="8">
        <v>7</v>
      </c>
      <c r="S121" s="8" t="str">
        <f t="shared" si="9"/>
        <v>&lt;5 Tahun</v>
      </c>
      <c r="U121" s="6">
        <v>7</v>
      </c>
      <c r="V121" s="6" t="str">
        <f t="shared" si="10"/>
        <v>SMA</v>
      </c>
    </row>
    <row r="122" spans="1:22" x14ac:dyDescent="0.2">
      <c r="A122" s="1">
        <v>7</v>
      </c>
      <c r="B122" s="12" t="s">
        <v>101</v>
      </c>
      <c r="C122" s="11">
        <v>35331</v>
      </c>
      <c r="D122" s="9">
        <v>1</v>
      </c>
      <c r="E122" s="9">
        <v>3</v>
      </c>
      <c r="F122" s="9">
        <v>3</v>
      </c>
      <c r="G122" s="9">
        <v>2</v>
      </c>
      <c r="I122" s="6"/>
      <c r="J122" s="6" t="s">
        <v>77</v>
      </c>
      <c r="K122" s="6"/>
      <c r="L122" s="6">
        <v>5</v>
      </c>
      <c r="N122" s="7">
        <v>8</v>
      </c>
      <c r="O122" s="7" t="str">
        <f t="shared" ca="1" si="8"/>
        <v>37 Tahun</v>
      </c>
      <c r="R122" s="8">
        <v>8</v>
      </c>
      <c r="S122" s="8" t="str">
        <f t="shared" si="9"/>
        <v>&lt;5 Tahun</v>
      </c>
      <c r="U122" s="6">
        <v>8</v>
      </c>
      <c r="V122" s="6" t="str">
        <f t="shared" si="10"/>
        <v>SMA</v>
      </c>
    </row>
    <row r="123" spans="1:22" x14ac:dyDescent="0.2">
      <c r="A123" s="1">
        <v>8</v>
      </c>
      <c r="B123" s="12" t="s">
        <v>102</v>
      </c>
      <c r="C123" s="11">
        <v>31950</v>
      </c>
      <c r="D123" s="9">
        <v>2</v>
      </c>
      <c r="E123" s="9">
        <v>3</v>
      </c>
      <c r="F123" s="9">
        <v>3</v>
      </c>
      <c r="G123" s="9">
        <v>1</v>
      </c>
      <c r="I123" s="6"/>
      <c r="J123" s="6" t="s">
        <v>78</v>
      </c>
      <c r="K123" s="6"/>
      <c r="L123" s="6">
        <v>6</v>
      </c>
      <c r="N123" s="7">
        <v>9</v>
      </c>
      <c r="O123" s="7" t="str">
        <f t="shared" ca="1" si="8"/>
        <v>35 Tahun</v>
      </c>
      <c r="R123" s="8">
        <v>9</v>
      </c>
      <c r="S123" s="8" t="str">
        <f t="shared" si="9"/>
        <v>&lt;5 Tahun</v>
      </c>
      <c r="U123" s="6">
        <v>9</v>
      </c>
      <c r="V123" s="6" t="str">
        <f t="shared" si="10"/>
        <v>SMA</v>
      </c>
    </row>
    <row r="124" spans="1:22" x14ac:dyDescent="0.2">
      <c r="A124" s="1">
        <v>9</v>
      </c>
      <c r="B124" s="12" t="s">
        <v>103</v>
      </c>
      <c r="C124" s="11">
        <v>32679</v>
      </c>
      <c r="D124" s="9">
        <v>2</v>
      </c>
      <c r="E124" s="9">
        <v>3</v>
      </c>
      <c r="F124" s="9">
        <v>3</v>
      </c>
      <c r="G124" s="9">
        <v>1</v>
      </c>
      <c r="N124" s="7">
        <v>10</v>
      </c>
      <c r="O124" s="7" t="str">
        <f t="shared" ca="1" si="8"/>
        <v>28 Tahun</v>
      </c>
      <c r="R124" s="8">
        <v>10</v>
      </c>
      <c r="S124" s="8" t="str">
        <f t="shared" si="9"/>
        <v>&lt;5 Tahun</v>
      </c>
      <c r="U124" s="6">
        <v>10</v>
      </c>
      <c r="V124" s="6" t="str">
        <f t="shared" si="10"/>
        <v>SMA</v>
      </c>
    </row>
    <row r="125" spans="1:22" x14ac:dyDescent="0.2">
      <c r="A125" s="1">
        <v>10</v>
      </c>
      <c r="B125" s="12" t="s">
        <v>104</v>
      </c>
      <c r="C125" s="11">
        <v>35139</v>
      </c>
      <c r="D125" s="9">
        <v>1</v>
      </c>
      <c r="E125" s="9">
        <v>3</v>
      </c>
      <c r="F125" s="9">
        <v>3</v>
      </c>
      <c r="G125" s="9">
        <v>1</v>
      </c>
      <c r="I125" s="67" t="s">
        <v>70</v>
      </c>
      <c r="J125" s="67" t="s">
        <v>79</v>
      </c>
      <c r="K125" s="67"/>
      <c r="L125" s="7">
        <v>1</v>
      </c>
      <c r="N125" s="7">
        <v>11</v>
      </c>
      <c r="O125" s="7" t="str">
        <f t="shared" ca="1" si="8"/>
        <v>33 Tahun</v>
      </c>
      <c r="R125" s="8">
        <v>11</v>
      </c>
      <c r="S125" s="8" t="str">
        <f t="shared" si="9"/>
        <v>&lt;5 Tahun</v>
      </c>
      <c r="U125" s="6">
        <v>11</v>
      </c>
      <c r="V125" s="6" t="str">
        <f t="shared" si="10"/>
        <v>SMA</v>
      </c>
    </row>
    <row r="126" spans="1:22" x14ac:dyDescent="0.2">
      <c r="A126" s="1">
        <v>11</v>
      </c>
      <c r="B126" s="12" t="s">
        <v>105</v>
      </c>
      <c r="C126" s="11">
        <v>33127</v>
      </c>
      <c r="D126" s="9">
        <v>2</v>
      </c>
      <c r="E126" s="9">
        <v>3</v>
      </c>
      <c r="F126" s="9">
        <v>3</v>
      </c>
      <c r="G126" s="9">
        <v>1</v>
      </c>
      <c r="I126" s="67"/>
      <c r="J126" s="67" t="s">
        <v>80</v>
      </c>
      <c r="K126" s="67"/>
      <c r="L126" s="7">
        <v>2</v>
      </c>
      <c r="N126" s="7">
        <v>12</v>
      </c>
      <c r="O126" s="7" t="str">
        <f t="shared" ca="1" si="8"/>
        <v>30 Tahun</v>
      </c>
      <c r="R126" s="8">
        <v>12</v>
      </c>
      <c r="S126" s="8" t="str">
        <f t="shared" si="9"/>
        <v>&lt;5 Tahun</v>
      </c>
      <c r="U126" s="6">
        <v>12</v>
      </c>
      <c r="V126" s="6" t="str">
        <f t="shared" si="10"/>
        <v>SMA</v>
      </c>
    </row>
    <row r="127" spans="1:22" x14ac:dyDescent="0.2">
      <c r="A127" s="1">
        <v>12</v>
      </c>
      <c r="B127" s="12" t="s">
        <v>106</v>
      </c>
      <c r="C127" s="11">
        <v>34467</v>
      </c>
      <c r="D127" s="9">
        <v>1</v>
      </c>
      <c r="E127" s="9">
        <v>3</v>
      </c>
      <c r="F127" s="9">
        <v>3</v>
      </c>
      <c r="G127" s="9">
        <v>2</v>
      </c>
      <c r="I127" s="67"/>
      <c r="J127" s="67" t="s">
        <v>81</v>
      </c>
      <c r="K127" s="67"/>
      <c r="L127" s="7">
        <v>3</v>
      </c>
      <c r="N127" s="7">
        <v>13</v>
      </c>
      <c r="O127" s="7" t="str">
        <f t="shared" ca="1" si="8"/>
        <v>28 Tahun</v>
      </c>
      <c r="R127" s="8">
        <v>13</v>
      </c>
      <c r="S127" s="8" t="str">
        <f t="shared" si="9"/>
        <v>&lt;5 Tahun</v>
      </c>
      <c r="U127" s="6">
        <v>13</v>
      </c>
      <c r="V127" s="6" t="str">
        <f t="shared" si="10"/>
        <v>SMA</v>
      </c>
    </row>
    <row r="128" spans="1:22" x14ac:dyDescent="0.2">
      <c r="A128" s="1">
        <v>13</v>
      </c>
      <c r="B128" s="12" t="s">
        <v>107</v>
      </c>
      <c r="C128" s="11">
        <v>34933</v>
      </c>
      <c r="D128" s="9">
        <v>1</v>
      </c>
      <c r="E128" s="9">
        <v>3</v>
      </c>
      <c r="F128" s="9">
        <v>3</v>
      </c>
      <c r="G128" s="9">
        <v>2</v>
      </c>
      <c r="I128" s="67"/>
      <c r="J128" s="67" t="s">
        <v>82</v>
      </c>
      <c r="K128" s="67"/>
      <c r="L128" s="7">
        <v>4</v>
      </c>
      <c r="N128" s="7">
        <v>14</v>
      </c>
      <c r="O128" s="7" t="str">
        <f t="shared" ca="1" si="8"/>
        <v>30 Tahun</v>
      </c>
      <c r="R128" s="8">
        <v>14</v>
      </c>
      <c r="S128" s="8" t="str">
        <f t="shared" si="9"/>
        <v>&lt;5 Tahun</v>
      </c>
      <c r="U128" s="6">
        <v>14</v>
      </c>
      <c r="V128" s="6" t="str">
        <f t="shared" si="10"/>
        <v>SMA</v>
      </c>
    </row>
    <row r="129" spans="1:22" x14ac:dyDescent="0.2">
      <c r="A129" s="1">
        <v>14</v>
      </c>
      <c r="B129" s="12" t="s">
        <v>108</v>
      </c>
      <c r="C129" s="11">
        <v>34277</v>
      </c>
      <c r="D129" s="9">
        <v>1</v>
      </c>
      <c r="E129" s="9">
        <v>3</v>
      </c>
      <c r="F129" s="9">
        <v>3</v>
      </c>
      <c r="G129" s="9">
        <v>2</v>
      </c>
      <c r="N129" s="7">
        <v>15</v>
      </c>
      <c r="O129" s="7" t="str">
        <f t="shared" ca="1" si="8"/>
        <v>28 Tahun</v>
      </c>
      <c r="R129" s="8">
        <v>15</v>
      </c>
      <c r="S129" s="8" t="str">
        <f t="shared" si="9"/>
        <v>&lt;5 Tahun</v>
      </c>
      <c r="U129" s="6">
        <v>15</v>
      </c>
      <c r="V129" s="6" t="str">
        <f t="shared" si="10"/>
        <v>SMA</v>
      </c>
    </row>
    <row r="130" spans="1:22" x14ac:dyDescent="0.2">
      <c r="A130" s="1">
        <v>15</v>
      </c>
      <c r="B130" s="12" t="s">
        <v>109</v>
      </c>
      <c r="C130" s="11">
        <v>35253</v>
      </c>
      <c r="D130" s="9">
        <v>1</v>
      </c>
      <c r="E130" s="9">
        <v>3</v>
      </c>
      <c r="F130" s="9">
        <v>3</v>
      </c>
      <c r="G130" s="9">
        <v>2</v>
      </c>
      <c r="N130" s="7">
        <v>16</v>
      </c>
      <c r="O130" s="7" t="str">
        <f t="shared" ca="1" si="8"/>
        <v>44 Tahun</v>
      </c>
      <c r="R130" s="8">
        <v>16</v>
      </c>
      <c r="S130" s="8" t="str">
        <f t="shared" si="9"/>
        <v>&lt;5 Tahun</v>
      </c>
      <c r="U130" s="6">
        <v>16</v>
      </c>
      <c r="V130" s="6" t="str">
        <f t="shared" si="10"/>
        <v>SMA</v>
      </c>
    </row>
    <row r="131" spans="1:22" x14ac:dyDescent="0.2">
      <c r="A131" s="1">
        <v>16</v>
      </c>
      <c r="B131" s="12" t="s">
        <v>110</v>
      </c>
      <c r="C131" s="11">
        <v>29099</v>
      </c>
      <c r="D131" s="9">
        <v>2</v>
      </c>
      <c r="E131" s="9">
        <v>3</v>
      </c>
      <c r="F131" s="9">
        <v>3</v>
      </c>
      <c r="G131" s="9">
        <v>2</v>
      </c>
      <c r="I131" s="16" t="s">
        <v>75</v>
      </c>
      <c r="J131" s="16"/>
      <c r="K131" s="16" t="s">
        <v>84</v>
      </c>
      <c r="L131" s="16" t="s">
        <v>85</v>
      </c>
      <c r="N131" s="7">
        <v>17</v>
      </c>
      <c r="O131" s="7" t="str">
        <f t="shared" ca="1" si="8"/>
        <v>42 Tahun</v>
      </c>
      <c r="R131" s="8">
        <v>17</v>
      </c>
      <c r="S131" s="8" t="str">
        <f t="shared" si="9"/>
        <v>&lt;1 Tahun</v>
      </c>
      <c r="U131" s="6">
        <v>17</v>
      </c>
      <c r="V131" s="6" t="str">
        <f t="shared" si="10"/>
        <v>SMA</v>
      </c>
    </row>
    <row r="132" spans="1:22" x14ac:dyDescent="0.2">
      <c r="A132" s="1">
        <v>17</v>
      </c>
      <c r="B132" s="12" t="s">
        <v>12</v>
      </c>
      <c r="C132" s="11">
        <v>29933</v>
      </c>
      <c r="D132" s="9">
        <v>2</v>
      </c>
      <c r="E132" s="9">
        <v>3</v>
      </c>
      <c r="F132" s="9">
        <v>1</v>
      </c>
      <c r="G132" s="9">
        <v>1</v>
      </c>
      <c r="I132" s="16" t="s">
        <v>5</v>
      </c>
      <c r="J132" s="16"/>
      <c r="K132" s="16">
        <f>COUNTIF(E116:E150,L118)</f>
        <v>0</v>
      </c>
      <c r="L132" s="36">
        <f>K132/K138*100</f>
        <v>0</v>
      </c>
      <c r="N132" s="7">
        <v>18</v>
      </c>
      <c r="O132" s="7" t="str">
        <f t="shared" ca="1" si="8"/>
        <v>40 Tahun</v>
      </c>
      <c r="R132" s="8">
        <v>18</v>
      </c>
      <c r="S132" s="8" t="str">
        <f t="shared" si="9"/>
        <v>&lt;1 Tahun</v>
      </c>
      <c r="U132" s="6">
        <v>18</v>
      </c>
      <c r="V132" s="6" t="str">
        <f t="shared" si="10"/>
        <v>SMA</v>
      </c>
    </row>
    <row r="133" spans="1:22" x14ac:dyDescent="0.2">
      <c r="A133" s="1">
        <v>18</v>
      </c>
      <c r="B133" s="12" t="s">
        <v>111</v>
      </c>
      <c r="C133" s="11">
        <v>30781</v>
      </c>
      <c r="D133" s="9">
        <v>2</v>
      </c>
      <c r="E133" s="9">
        <v>3</v>
      </c>
      <c r="F133" s="9">
        <v>1</v>
      </c>
      <c r="G133" s="9">
        <v>1</v>
      </c>
      <c r="I133" s="16" t="s">
        <v>6</v>
      </c>
      <c r="J133" s="16"/>
      <c r="K133" s="16">
        <f t="shared" ref="K133:K136" si="11">COUNTIF(E117:E151,L119)</f>
        <v>0</v>
      </c>
      <c r="L133" s="36">
        <f>K133/K138*100</f>
        <v>0</v>
      </c>
      <c r="N133" s="7">
        <v>19</v>
      </c>
      <c r="O133" s="7" t="str">
        <f t="shared" ca="1" si="8"/>
        <v>36 Tahun</v>
      </c>
      <c r="R133" s="8">
        <v>19</v>
      </c>
      <c r="S133" s="8" t="str">
        <f t="shared" si="9"/>
        <v>&lt;1 Tahun</v>
      </c>
      <c r="U133" s="6">
        <v>19</v>
      </c>
      <c r="V133" s="6" t="str">
        <f t="shared" si="10"/>
        <v>SMA</v>
      </c>
    </row>
    <row r="134" spans="1:22" x14ac:dyDescent="0.2">
      <c r="A134" s="1">
        <v>19</v>
      </c>
      <c r="B134" s="12" t="s">
        <v>112</v>
      </c>
      <c r="C134" s="11">
        <v>32243</v>
      </c>
      <c r="D134" s="9">
        <v>2</v>
      </c>
      <c r="E134" s="9">
        <v>3</v>
      </c>
      <c r="F134" s="9">
        <v>1</v>
      </c>
      <c r="G134" s="9">
        <v>1</v>
      </c>
      <c r="I134" s="16" t="s">
        <v>76</v>
      </c>
      <c r="J134" s="16"/>
      <c r="K134" s="16">
        <f>COUNTIF(E116:E150,L120)</f>
        <v>35</v>
      </c>
      <c r="L134" s="42">
        <f>K134/K138*100</f>
        <v>100</v>
      </c>
      <c r="N134" s="7">
        <v>20</v>
      </c>
      <c r="O134" s="7" t="str">
        <f t="shared" ca="1" si="8"/>
        <v>41 Tahun</v>
      </c>
      <c r="R134" s="8">
        <v>20</v>
      </c>
      <c r="S134" s="8" t="str">
        <f t="shared" si="9"/>
        <v>&lt;1 Tahun</v>
      </c>
      <c r="U134" s="6">
        <v>20</v>
      </c>
      <c r="V134" s="6" t="str">
        <f t="shared" si="10"/>
        <v>SMA</v>
      </c>
    </row>
    <row r="135" spans="1:22" x14ac:dyDescent="0.2">
      <c r="A135" s="1">
        <v>20</v>
      </c>
      <c r="B135" s="12" t="s">
        <v>113</v>
      </c>
      <c r="C135" s="11">
        <v>30228</v>
      </c>
      <c r="D135" s="9">
        <v>2</v>
      </c>
      <c r="E135" s="9">
        <v>3</v>
      </c>
      <c r="F135" s="9">
        <v>1</v>
      </c>
      <c r="G135" s="9">
        <v>2</v>
      </c>
      <c r="I135" s="16" t="s">
        <v>7</v>
      </c>
      <c r="J135" s="16"/>
      <c r="K135" s="16">
        <f t="shared" si="11"/>
        <v>0</v>
      </c>
      <c r="L135" s="36">
        <f>K135/K138*100</f>
        <v>0</v>
      </c>
      <c r="N135" s="7">
        <v>21</v>
      </c>
      <c r="O135" s="7" t="str">
        <f t="shared" ca="1" si="8"/>
        <v>38 Tahun</v>
      </c>
      <c r="R135" s="8">
        <v>21</v>
      </c>
      <c r="S135" s="8" t="str">
        <f t="shared" si="9"/>
        <v>&lt;1 Tahun</v>
      </c>
      <c r="U135" s="6">
        <v>21</v>
      </c>
      <c r="V135" s="6" t="str">
        <f t="shared" si="10"/>
        <v>SMA</v>
      </c>
    </row>
    <row r="136" spans="1:22" x14ac:dyDescent="0.2">
      <c r="A136" s="1">
        <v>21</v>
      </c>
      <c r="B136" s="12" t="s">
        <v>114</v>
      </c>
      <c r="C136" s="11">
        <v>31276</v>
      </c>
      <c r="D136" s="9">
        <v>2</v>
      </c>
      <c r="E136" s="9">
        <v>3</v>
      </c>
      <c r="F136" s="9">
        <v>1</v>
      </c>
      <c r="G136" s="9">
        <v>1</v>
      </c>
      <c r="I136" s="16" t="s">
        <v>77</v>
      </c>
      <c r="J136" s="16"/>
      <c r="K136" s="16">
        <f t="shared" si="11"/>
        <v>0</v>
      </c>
      <c r="L136" s="36">
        <f>K136/K138*100</f>
        <v>0</v>
      </c>
      <c r="N136" s="7">
        <v>22</v>
      </c>
      <c r="O136" s="7" t="str">
        <f t="shared" ca="1" si="8"/>
        <v>35 Tahun</v>
      </c>
      <c r="R136" s="8">
        <v>22</v>
      </c>
      <c r="S136" s="8" t="str">
        <f t="shared" si="9"/>
        <v>&lt;1 Tahun</v>
      </c>
      <c r="U136" s="6">
        <v>22</v>
      </c>
      <c r="V136" s="6" t="str">
        <f t="shared" si="10"/>
        <v>SMA</v>
      </c>
    </row>
    <row r="137" spans="1:22" x14ac:dyDescent="0.2">
      <c r="A137" s="1">
        <v>22</v>
      </c>
      <c r="B137" s="12" t="s">
        <v>115</v>
      </c>
      <c r="C137" s="11">
        <v>32631</v>
      </c>
      <c r="D137" s="9">
        <v>2</v>
      </c>
      <c r="E137" s="9">
        <v>3</v>
      </c>
      <c r="F137" s="9">
        <v>1</v>
      </c>
      <c r="G137" s="9">
        <v>2</v>
      </c>
      <c r="I137" s="68" t="s">
        <v>78</v>
      </c>
      <c r="J137" s="68"/>
      <c r="K137" s="34">
        <v>0</v>
      </c>
      <c r="L137" s="36">
        <f>K137/K138*100</f>
        <v>0</v>
      </c>
      <c r="N137" s="7">
        <v>23</v>
      </c>
      <c r="O137" s="7" t="str">
        <f t="shared" ca="1" si="8"/>
        <v>26 Tahun</v>
      </c>
      <c r="R137" s="8">
        <v>23</v>
      </c>
      <c r="S137" s="8" t="str">
        <f t="shared" si="9"/>
        <v>&lt;1 Tahun</v>
      </c>
      <c r="U137" s="6">
        <v>23</v>
      </c>
      <c r="V137" s="6" t="str">
        <f t="shared" si="10"/>
        <v>SMA</v>
      </c>
    </row>
    <row r="138" spans="1:22" x14ac:dyDescent="0.2">
      <c r="A138" s="1">
        <v>23</v>
      </c>
      <c r="B138" s="12" t="s">
        <v>116</v>
      </c>
      <c r="C138" s="11">
        <v>35855</v>
      </c>
      <c r="D138" s="9">
        <v>1</v>
      </c>
      <c r="E138" s="9">
        <v>3</v>
      </c>
      <c r="F138" s="9">
        <v>1</v>
      </c>
      <c r="G138" s="9">
        <v>2</v>
      </c>
      <c r="I138" s="69" t="s">
        <v>137</v>
      </c>
      <c r="J138" s="70"/>
      <c r="K138" s="41">
        <f>SUM(K132:K137)</f>
        <v>35</v>
      </c>
      <c r="L138" s="43">
        <f>SUM(L132:L137)</f>
        <v>100</v>
      </c>
      <c r="N138" s="7">
        <v>24</v>
      </c>
      <c r="O138" s="7" t="str">
        <f t="shared" ca="1" si="8"/>
        <v>28 Tahun</v>
      </c>
      <c r="R138" s="8">
        <v>24</v>
      </c>
      <c r="S138" s="8" t="str">
        <f t="shared" si="9"/>
        <v>1-4 Tahun</v>
      </c>
      <c r="U138" s="6">
        <v>24</v>
      </c>
      <c r="V138" s="6" t="str">
        <f t="shared" si="10"/>
        <v>SMA</v>
      </c>
    </row>
    <row r="139" spans="1:22" x14ac:dyDescent="0.2">
      <c r="A139" s="1">
        <v>24</v>
      </c>
      <c r="B139" s="12" t="s">
        <v>117</v>
      </c>
      <c r="C139" s="11">
        <v>34927</v>
      </c>
      <c r="D139" s="9">
        <v>1</v>
      </c>
      <c r="E139" s="9">
        <v>3</v>
      </c>
      <c r="F139" s="9">
        <v>2</v>
      </c>
      <c r="G139" s="9">
        <v>1</v>
      </c>
      <c r="N139" s="7">
        <v>25</v>
      </c>
      <c r="O139" s="7" t="str">
        <f t="shared" ca="1" si="8"/>
        <v>32 Tahun</v>
      </c>
      <c r="R139" s="8">
        <v>25</v>
      </c>
      <c r="S139" s="8" t="str">
        <f t="shared" si="9"/>
        <v>1-4 Tahun</v>
      </c>
      <c r="U139" s="6">
        <v>25</v>
      </c>
      <c r="V139" s="6" t="str">
        <f t="shared" si="10"/>
        <v>SMA</v>
      </c>
    </row>
    <row r="140" spans="1:22" x14ac:dyDescent="0.2">
      <c r="A140" s="13">
        <v>25</v>
      </c>
      <c r="B140" s="12" t="s">
        <v>118</v>
      </c>
      <c r="C140" s="11">
        <v>33822</v>
      </c>
      <c r="D140" s="9">
        <v>1</v>
      </c>
      <c r="E140" s="9">
        <v>3</v>
      </c>
      <c r="F140" s="9">
        <v>2</v>
      </c>
      <c r="G140" s="9">
        <v>1</v>
      </c>
      <c r="I140" s="1" t="s">
        <v>71</v>
      </c>
      <c r="J140" s="1"/>
      <c r="K140" s="1" t="s">
        <v>84</v>
      </c>
      <c r="L140" s="1" t="s">
        <v>85</v>
      </c>
      <c r="N140" s="7">
        <v>26</v>
      </c>
      <c r="O140" s="7" t="str">
        <f t="shared" ca="1" si="8"/>
        <v>26 Tahun</v>
      </c>
      <c r="R140" s="8">
        <v>26</v>
      </c>
      <c r="S140" s="8" t="str">
        <f t="shared" si="9"/>
        <v>1-4 Tahun</v>
      </c>
      <c r="U140" s="6">
        <v>26</v>
      </c>
      <c r="V140" s="6" t="str">
        <f t="shared" si="10"/>
        <v>SMA</v>
      </c>
    </row>
    <row r="141" spans="1:22" x14ac:dyDescent="0.2">
      <c r="A141" s="9">
        <v>26</v>
      </c>
      <c r="B141" s="12" t="s">
        <v>119</v>
      </c>
      <c r="C141" s="11">
        <v>35696</v>
      </c>
      <c r="D141" s="9">
        <v>1</v>
      </c>
      <c r="E141" s="9">
        <v>3</v>
      </c>
      <c r="F141" s="9">
        <v>2</v>
      </c>
      <c r="G141" s="9">
        <v>1</v>
      </c>
      <c r="I141" s="1" t="s">
        <v>72</v>
      </c>
      <c r="J141" s="1"/>
      <c r="K141" s="1">
        <f>COUNTIF(F116:F150,L115)</f>
        <v>7</v>
      </c>
      <c r="L141" s="38">
        <f>K141/K144*100</f>
        <v>20</v>
      </c>
      <c r="N141" s="7">
        <v>27</v>
      </c>
      <c r="O141" s="7" t="str">
        <f t="shared" ca="1" si="8"/>
        <v>28 Tahun</v>
      </c>
      <c r="R141" s="8">
        <v>27</v>
      </c>
      <c r="S141" s="8" t="str">
        <f t="shared" si="9"/>
        <v>1-4 Tahun</v>
      </c>
      <c r="U141" s="6">
        <v>27</v>
      </c>
      <c r="V141" s="6" t="str">
        <f t="shared" si="10"/>
        <v>SMA</v>
      </c>
    </row>
    <row r="142" spans="1:22" x14ac:dyDescent="0.2">
      <c r="A142" s="9">
        <v>27</v>
      </c>
      <c r="B142" s="12" t="s">
        <v>120</v>
      </c>
      <c r="C142" s="11">
        <v>35270</v>
      </c>
      <c r="D142" s="9">
        <v>1</v>
      </c>
      <c r="E142" s="9">
        <v>3</v>
      </c>
      <c r="F142" s="9">
        <v>2</v>
      </c>
      <c r="G142" s="9">
        <v>1</v>
      </c>
      <c r="I142" s="1" t="s">
        <v>73</v>
      </c>
      <c r="J142" s="1"/>
      <c r="K142" s="1">
        <f>COUNTIF(F116:F150,L116)</f>
        <v>18</v>
      </c>
      <c r="L142" s="38">
        <f>K142/K144*100</f>
        <v>51.428571428571423</v>
      </c>
      <c r="N142" s="7">
        <v>28</v>
      </c>
      <c r="O142" s="7" t="str">
        <f t="shared" ca="1" si="8"/>
        <v>27 Tahun</v>
      </c>
      <c r="R142" s="8">
        <v>28</v>
      </c>
      <c r="S142" s="8" t="str">
        <f t="shared" si="9"/>
        <v>1-4 Tahun</v>
      </c>
      <c r="U142" s="6">
        <v>28</v>
      </c>
      <c r="V142" s="6" t="str">
        <f t="shared" si="10"/>
        <v>SMA</v>
      </c>
    </row>
    <row r="143" spans="1:22" x14ac:dyDescent="0.2">
      <c r="A143" s="9">
        <v>28</v>
      </c>
      <c r="B143" s="12" t="s">
        <v>121</v>
      </c>
      <c r="C143" s="11">
        <v>35447</v>
      </c>
      <c r="D143" s="9">
        <v>1</v>
      </c>
      <c r="E143" s="9">
        <v>3</v>
      </c>
      <c r="F143" s="9">
        <v>2</v>
      </c>
      <c r="G143" s="9">
        <v>2</v>
      </c>
      <c r="I143" s="13" t="s">
        <v>74</v>
      </c>
      <c r="J143" s="13"/>
      <c r="K143" s="1">
        <f>COUNTIF(F116:F150,L117)</f>
        <v>10</v>
      </c>
      <c r="L143" s="38">
        <f>K143/K144*100</f>
        <v>28.571428571428569</v>
      </c>
      <c r="N143" s="7">
        <v>29</v>
      </c>
      <c r="O143" s="7" t="str">
        <f t="shared" ca="1" si="8"/>
        <v>38 Tahun</v>
      </c>
      <c r="R143" s="8">
        <v>29</v>
      </c>
      <c r="S143" s="8" t="str">
        <f t="shared" si="9"/>
        <v>1-4 Tahun</v>
      </c>
      <c r="U143" s="6">
        <v>29</v>
      </c>
      <c r="V143" s="6" t="str">
        <f t="shared" si="10"/>
        <v>SMA</v>
      </c>
    </row>
    <row r="144" spans="1:22" x14ac:dyDescent="0.2">
      <c r="A144" s="9">
        <v>29</v>
      </c>
      <c r="B144" s="12" t="s">
        <v>122</v>
      </c>
      <c r="C144" s="11">
        <v>31437</v>
      </c>
      <c r="D144" s="9">
        <v>2</v>
      </c>
      <c r="E144" s="9">
        <v>3</v>
      </c>
      <c r="F144" s="9">
        <v>2</v>
      </c>
      <c r="G144" s="9">
        <v>2</v>
      </c>
      <c r="I144" s="9" t="s">
        <v>137</v>
      </c>
      <c r="J144" s="9"/>
      <c r="K144" s="9">
        <f>SUM(K141:K143)</f>
        <v>35</v>
      </c>
      <c r="L144" s="40">
        <f>SUM(L141:L143)</f>
        <v>99.999999999999986</v>
      </c>
      <c r="N144" s="7">
        <v>30</v>
      </c>
      <c r="O144" s="7" t="str">
        <f t="shared" ca="1" si="8"/>
        <v>41 Tahun</v>
      </c>
      <c r="R144" s="8">
        <v>30</v>
      </c>
      <c r="S144" s="8" t="str">
        <f t="shared" si="9"/>
        <v>1-4 Tahun</v>
      </c>
      <c r="U144" s="6">
        <v>30</v>
      </c>
      <c r="V144" s="6" t="str">
        <f t="shared" si="10"/>
        <v>SMA</v>
      </c>
    </row>
    <row r="145" spans="1:22" x14ac:dyDescent="0.2">
      <c r="A145" s="9">
        <v>30</v>
      </c>
      <c r="B145" s="12" t="s">
        <v>123</v>
      </c>
      <c r="C145" s="11">
        <v>30459</v>
      </c>
      <c r="D145" s="9">
        <v>2</v>
      </c>
      <c r="E145" s="9">
        <v>3</v>
      </c>
      <c r="F145" s="9">
        <v>2</v>
      </c>
      <c r="G145" s="9">
        <v>2</v>
      </c>
      <c r="N145" s="7">
        <v>31</v>
      </c>
      <c r="O145" s="7" t="str">
        <f t="shared" ca="1" si="8"/>
        <v>40 Tahun</v>
      </c>
      <c r="R145" s="8">
        <v>31</v>
      </c>
      <c r="S145" s="8" t="str">
        <f t="shared" si="9"/>
        <v>1-4 Tahun</v>
      </c>
      <c r="U145" s="6">
        <v>31</v>
      </c>
      <c r="V145" s="6" t="str">
        <f t="shared" si="10"/>
        <v>SMA</v>
      </c>
    </row>
    <row r="146" spans="1:22" x14ac:dyDescent="0.2">
      <c r="A146" s="9">
        <v>31</v>
      </c>
      <c r="B146" s="12" t="s">
        <v>124</v>
      </c>
      <c r="C146" s="11">
        <v>30756</v>
      </c>
      <c r="D146" s="9">
        <v>2</v>
      </c>
      <c r="E146" s="9">
        <v>3</v>
      </c>
      <c r="F146" s="9">
        <v>2</v>
      </c>
      <c r="G146" s="9">
        <v>1</v>
      </c>
      <c r="N146" s="7">
        <v>32</v>
      </c>
      <c r="O146" s="7" t="str">
        <f t="shared" ca="1" si="8"/>
        <v>43 Tahun</v>
      </c>
      <c r="R146" s="8">
        <v>32</v>
      </c>
      <c r="S146" s="8" t="str">
        <f t="shared" si="9"/>
        <v>1-4 Tahun</v>
      </c>
      <c r="U146" s="6">
        <v>32</v>
      </c>
      <c r="V146" s="6" t="str">
        <f t="shared" si="10"/>
        <v>SMA</v>
      </c>
    </row>
    <row r="147" spans="1:22" x14ac:dyDescent="0.2">
      <c r="A147" s="9">
        <v>32</v>
      </c>
      <c r="B147" s="12" t="s">
        <v>125</v>
      </c>
      <c r="C147" s="11">
        <v>29630</v>
      </c>
      <c r="D147" s="9">
        <v>2</v>
      </c>
      <c r="E147" s="9">
        <v>3</v>
      </c>
      <c r="F147" s="9">
        <v>2</v>
      </c>
      <c r="G147" s="9">
        <v>1</v>
      </c>
      <c r="N147" s="7">
        <v>33</v>
      </c>
      <c r="O147" s="7" t="str">
        <f t="shared" ca="1" si="8"/>
        <v>38 Tahun</v>
      </c>
      <c r="R147" s="8">
        <v>33</v>
      </c>
      <c r="S147" s="8" t="str">
        <f t="shared" si="9"/>
        <v>1-4 Tahun</v>
      </c>
      <c r="U147" s="6">
        <v>33</v>
      </c>
      <c r="V147" s="6" t="str">
        <f t="shared" si="10"/>
        <v>SMA</v>
      </c>
    </row>
    <row r="148" spans="1:22" x14ac:dyDescent="0.2">
      <c r="A148" s="9">
        <v>33</v>
      </c>
      <c r="B148" s="12" t="s">
        <v>126</v>
      </c>
      <c r="C148" s="11">
        <v>31455</v>
      </c>
      <c r="D148" s="9">
        <v>2</v>
      </c>
      <c r="E148" s="9">
        <v>3</v>
      </c>
      <c r="F148" s="9">
        <v>2</v>
      </c>
      <c r="G148" s="9">
        <v>1</v>
      </c>
      <c r="N148" s="7">
        <v>34</v>
      </c>
      <c r="O148" s="7" t="str">
        <f t="shared" ca="1" si="8"/>
        <v>36 Tahun</v>
      </c>
      <c r="R148" s="8">
        <v>34</v>
      </c>
      <c r="S148" s="8" t="str">
        <f t="shared" si="9"/>
        <v>1-4 Tahun</v>
      </c>
      <c r="U148" s="6">
        <v>34</v>
      </c>
      <c r="V148" s="6" t="str">
        <f t="shared" si="10"/>
        <v>SMA</v>
      </c>
    </row>
    <row r="149" spans="1:22" x14ac:dyDescent="0.2">
      <c r="A149" s="22">
        <v>34</v>
      </c>
      <c r="B149" s="12" t="s">
        <v>127</v>
      </c>
      <c r="C149" s="11">
        <v>32045</v>
      </c>
      <c r="D149" s="9">
        <v>2</v>
      </c>
      <c r="E149" s="9">
        <v>3</v>
      </c>
      <c r="F149" s="9">
        <v>2</v>
      </c>
      <c r="G149" s="9">
        <v>2</v>
      </c>
      <c r="N149" s="17">
        <v>35</v>
      </c>
      <c r="O149" s="7" t="str">
        <f t="shared" ca="1" si="8"/>
        <v>41 Tahun</v>
      </c>
      <c r="R149" s="8">
        <v>35</v>
      </c>
      <c r="S149" s="8" t="str">
        <f t="shared" si="9"/>
        <v>1-4 Tahun</v>
      </c>
      <c r="U149" s="6">
        <v>35</v>
      </c>
      <c r="V149" s="6" t="str">
        <f t="shared" si="10"/>
        <v>SMA</v>
      </c>
    </row>
    <row r="150" spans="1:22" x14ac:dyDescent="0.2">
      <c r="A150" s="9">
        <v>35</v>
      </c>
      <c r="B150" s="12" t="s">
        <v>128</v>
      </c>
      <c r="C150" s="11">
        <v>30393</v>
      </c>
      <c r="D150" s="9">
        <v>2</v>
      </c>
      <c r="E150" s="9">
        <v>3</v>
      </c>
      <c r="F150" s="9">
        <v>2</v>
      </c>
      <c r="G150" s="9">
        <v>2</v>
      </c>
    </row>
  </sheetData>
  <mergeCells count="57">
    <mergeCell ref="I28:J28"/>
    <mergeCell ref="I81:J81"/>
    <mergeCell ref="I138:J138"/>
    <mergeCell ref="N4:O4"/>
    <mergeCell ref="R4:S4"/>
    <mergeCell ref="R56:S56"/>
    <mergeCell ref="I137:J137"/>
    <mergeCell ref="U4:V4"/>
    <mergeCell ref="I27:J27"/>
    <mergeCell ref="I4:L4"/>
    <mergeCell ref="I15:I18"/>
    <mergeCell ref="J15:K15"/>
    <mergeCell ref="J16:K16"/>
    <mergeCell ref="J17:K17"/>
    <mergeCell ref="J18:K18"/>
    <mergeCell ref="C4:C5"/>
    <mergeCell ref="D4:D5"/>
    <mergeCell ref="E4:E5"/>
    <mergeCell ref="F4:F5"/>
    <mergeCell ref="A2:G3"/>
    <mergeCell ref="B4:B5"/>
    <mergeCell ref="A4:A5"/>
    <mergeCell ref="G4:G5"/>
    <mergeCell ref="F57:F58"/>
    <mergeCell ref="G57:G58"/>
    <mergeCell ref="A55:G56"/>
    <mergeCell ref="I57:L57"/>
    <mergeCell ref="I68:I71"/>
    <mergeCell ref="J68:K68"/>
    <mergeCell ref="J69:K69"/>
    <mergeCell ref="J70:K70"/>
    <mergeCell ref="J71:K71"/>
    <mergeCell ref="B57:B58"/>
    <mergeCell ref="A57:A58"/>
    <mergeCell ref="C57:C58"/>
    <mergeCell ref="D57:D58"/>
    <mergeCell ref="E57:E58"/>
    <mergeCell ref="U56:V56"/>
    <mergeCell ref="I114:L114"/>
    <mergeCell ref="I125:I128"/>
    <mergeCell ref="J125:K125"/>
    <mergeCell ref="J126:K126"/>
    <mergeCell ref="J127:K127"/>
    <mergeCell ref="J128:K128"/>
    <mergeCell ref="U113:V113"/>
    <mergeCell ref="I80:J80"/>
    <mergeCell ref="N56:O56"/>
    <mergeCell ref="N113:O113"/>
    <mergeCell ref="R113:S113"/>
    <mergeCell ref="F114:F115"/>
    <mergeCell ref="G114:G115"/>
    <mergeCell ref="A112:G113"/>
    <mergeCell ref="A114:A115"/>
    <mergeCell ref="B114:B115"/>
    <mergeCell ref="C114:C115"/>
    <mergeCell ref="D114:D115"/>
    <mergeCell ref="E114:E11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0DAF1-9B8B-429B-B96E-FD13FA6D1051}">
  <dimension ref="A1:AK134"/>
  <sheetViews>
    <sheetView topLeftCell="A7" zoomScale="94" zoomScaleNormal="107" workbookViewId="0">
      <selection activeCell="U113" sqref="U113"/>
    </sheetView>
  </sheetViews>
  <sheetFormatPr defaultRowHeight="15" x14ac:dyDescent="0.2"/>
  <sheetData>
    <row r="1" spans="1:37" x14ac:dyDescent="0.2">
      <c r="B1" s="71" t="s">
        <v>143</v>
      </c>
      <c r="C1" s="71"/>
      <c r="D1" s="71"/>
      <c r="E1" s="71"/>
      <c r="F1" s="71"/>
      <c r="G1" s="71"/>
      <c r="H1" s="71"/>
      <c r="I1" s="71"/>
      <c r="J1" s="71"/>
      <c r="K1" s="71"/>
      <c r="L1" s="72" t="s">
        <v>144</v>
      </c>
      <c r="M1" s="72"/>
      <c r="N1" s="72"/>
      <c r="O1" s="72"/>
      <c r="P1" s="72"/>
      <c r="Q1" s="73" t="s">
        <v>145</v>
      </c>
      <c r="R1" s="73"/>
      <c r="S1" s="73"/>
      <c r="T1" s="73"/>
      <c r="U1" s="73"/>
      <c r="V1" s="73"/>
      <c r="W1" s="73"/>
      <c r="X1" s="74" t="s">
        <v>146</v>
      </c>
      <c r="Y1" s="74"/>
      <c r="Z1" s="74"/>
      <c r="AA1" s="74"/>
      <c r="AB1" s="74"/>
      <c r="AC1" s="74"/>
      <c r="AD1" s="74"/>
      <c r="AE1" s="75" t="s">
        <v>147</v>
      </c>
      <c r="AF1" s="75"/>
      <c r="AG1" s="75"/>
      <c r="AH1" s="75"/>
      <c r="AI1" s="75"/>
      <c r="AJ1" s="75"/>
      <c r="AK1" s="75"/>
    </row>
    <row r="2" spans="1:37" x14ac:dyDescent="0.2">
      <c r="A2" s="45">
        <v>5</v>
      </c>
      <c r="B2" s="45">
        <v>4</v>
      </c>
      <c r="C2" s="45">
        <v>4</v>
      </c>
      <c r="D2" s="45">
        <v>3</v>
      </c>
      <c r="E2" s="45">
        <v>3</v>
      </c>
      <c r="F2" s="45">
        <v>4</v>
      </c>
      <c r="G2" s="45">
        <v>3</v>
      </c>
      <c r="H2" s="45">
        <v>4</v>
      </c>
      <c r="I2" s="45">
        <v>4</v>
      </c>
      <c r="J2" s="45">
        <v>3</v>
      </c>
      <c r="K2" s="46">
        <f>SUM(A2:J2)</f>
        <v>37</v>
      </c>
      <c r="L2">
        <v>1</v>
      </c>
      <c r="M2">
        <v>1</v>
      </c>
      <c r="N2">
        <v>2</v>
      </c>
      <c r="O2">
        <v>1</v>
      </c>
      <c r="P2" s="46">
        <f>SUM(L2:O2)</f>
        <v>5</v>
      </c>
      <c r="Q2">
        <v>2</v>
      </c>
      <c r="R2">
        <v>3</v>
      </c>
      <c r="S2">
        <v>4</v>
      </c>
      <c r="T2">
        <v>3</v>
      </c>
      <c r="U2">
        <v>4</v>
      </c>
      <c r="V2">
        <v>4</v>
      </c>
      <c r="W2" s="46">
        <f>SUM(Q2:V2)</f>
        <v>20</v>
      </c>
      <c r="X2">
        <v>4</v>
      </c>
      <c r="Y2">
        <v>3</v>
      </c>
      <c r="Z2">
        <v>3</v>
      </c>
      <c r="AA2">
        <v>4</v>
      </c>
      <c r="AB2">
        <v>4</v>
      </c>
      <c r="AC2">
        <v>3</v>
      </c>
      <c r="AD2" s="46">
        <f>SUM(X2:AC2)</f>
        <v>21</v>
      </c>
      <c r="AE2" s="45">
        <v>3</v>
      </c>
      <c r="AF2" s="45">
        <v>4</v>
      </c>
      <c r="AG2" s="45">
        <v>4</v>
      </c>
      <c r="AH2" s="45">
        <v>4</v>
      </c>
      <c r="AI2" s="45">
        <v>4</v>
      </c>
      <c r="AJ2" s="45">
        <v>3</v>
      </c>
      <c r="AK2" s="46">
        <f>SUM(AE2:AJ2)</f>
        <v>22</v>
      </c>
    </row>
    <row r="3" spans="1:37" x14ac:dyDescent="0.2">
      <c r="A3" s="45">
        <v>4</v>
      </c>
      <c r="B3" s="45">
        <v>3</v>
      </c>
      <c r="C3" s="45">
        <v>4</v>
      </c>
      <c r="D3" s="45">
        <v>3</v>
      </c>
      <c r="E3" s="45">
        <v>4</v>
      </c>
      <c r="F3" s="45">
        <v>4</v>
      </c>
      <c r="G3" s="45">
        <v>4</v>
      </c>
      <c r="H3" s="45">
        <v>4</v>
      </c>
      <c r="I3" s="45">
        <v>4</v>
      </c>
      <c r="J3" s="45">
        <v>4</v>
      </c>
      <c r="K3" s="46">
        <f t="shared" ref="K3:K66" si="0">SUM(A3:J3)</f>
        <v>38</v>
      </c>
      <c r="L3">
        <v>1</v>
      </c>
      <c r="M3">
        <v>2</v>
      </c>
      <c r="N3">
        <v>1</v>
      </c>
      <c r="O3">
        <v>2</v>
      </c>
      <c r="P3" s="46">
        <f t="shared" ref="P3:P66" si="1">SUM(L3:O3)</f>
        <v>6</v>
      </c>
      <c r="Q3">
        <v>2</v>
      </c>
      <c r="R3">
        <v>3</v>
      </c>
      <c r="S3">
        <v>4</v>
      </c>
      <c r="T3">
        <v>3</v>
      </c>
      <c r="U3">
        <v>3</v>
      </c>
      <c r="V3">
        <v>4</v>
      </c>
      <c r="W3" s="46">
        <f t="shared" ref="W3:W66" si="2">SUM(Q3:V3)</f>
        <v>19</v>
      </c>
      <c r="X3">
        <v>4</v>
      </c>
      <c r="Y3">
        <v>3</v>
      </c>
      <c r="Z3">
        <v>4</v>
      </c>
      <c r="AA3">
        <v>4</v>
      </c>
      <c r="AB3">
        <v>4</v>
      </c>
      <c r="AC3">
        <v>4</v>
      </c>
      <c r="AD3" s="46">
        <f t="shared" ref="AD3:AD66" si="3">SUM(X3:AC3)</f>
        <v>23</v>
      </c>
      <c r="AE3" s="45">
        <v>3</v>
      </c>
      <c r="AF3" s="45">
        <v>3</v>
      </c>
      <c r="AG3" s="45">
        <v>3</v>
      </c>
      <c r="AH3" s="45">
        <v>3</v>
      </c>
      <c r="AI3" s="45">
        <v>3</v>
      </c>
      <c r="AJ3" s="45">
        <v>3</v>
      </c>
      <c r="AK3" s="46">
        <f t="shared" ref="AK3:AK66" si="4">SUM(AE3:AJ3)</f>
        <v>18</v>
      </c>
    </row>
    <row r="4" spans="1:37" x14ac:dyDescent="0.2">
      <c r="A4" s="45">
        <v>3</v>
      </c>
      <c r="B4" s="45">
        <v>4</v>
      </c>
      <c r="C4" s="45">
        <v>3</v>
      </c>
      <c r="D4" s="45">
        <v>4</v>
      </c>
      <c r="E4" s="45">
        <v>2</v>
      </c>
      <c r="F4" s="45">
        <v>3</v>
      </c>
      <c r="G4" s="45">
        <v>3</v>
      </c>
      <c r="H4" s="45">
        <v>3</v>
      </c>
      <c r="I4" s="45">
        <v>4</v>
      </c>
      <c r="J4" s="45">
        <v>4</v>
      </c>
      <c r="K4" s="46">
        <f t="shared" si="0"/>
        <v>33</v>
      </c>
      <c r="L4">
        <v>2</v>
      </c>
      <c r="M4">
        <v>1</v>
      </c>
      <c r="N4">
        <v>3</v>
      </c>
      <c r="O4">
        <v>1</v>
      </c>
      <c r="P4" s="46">
        <f t="shared" si="1"/>
        <v>7</v>
      </c>
      <c r="Q4">
        <v>1</v>
      </c>
      <c r="R4">
        <v>4</v>
      </c>
      <c r="S4">
        <v>3</v>
      </c>
      <c r="T4">
        <v>3</v>
      </c>
      <c r="U4">
        <v>4</v>
      </c>
      <c r="V4">
        <v>4</v>
      </c>
      <c r="W4" s="46">
        <f t="shared" si="2"/>
        <v>19</v>
      </c>
      <c r="X4">
        <v>3</v>
      </c>
      <c r="Y4">
        <v>4</v>
      </c>
      <c r="Z4">
        <v>2</v>
      </c>
      <c r="AA4">
        <v>3</v>
      </c>
      <c r="AB4">
        <v>4</v>
      </c>
      <c r="AC4">
        <v>4</v>
      </c>
      <c r="AD4" s="46">
        <f t="shared" si="3"/>
        <v>20</v>
      </c>
      <c r="AE4" s="45">
        <v>3</v>
      </c>
      <c r="AF4" s="45">
        <v>4</v>
      </c>
      <c r="AG4" s="45">
        <v>3</v>
      </c>
      <c r="AH4" s="45">
        <v>4</v>
      </c>
      <c r="AI4" s="45">
        <v>4</v>
      </c>
      <c r="AJ4" s="45">
        <v>3</v>
      </c>
      <c r="AK4" s="46">
        <f t="shared" si="4"/>
        <v>21</v>
      </c>
    </row>
    <row r="5" spans="1:37" x14ac:dyDescent="0.2">
      <c r="A5" s="45">
        <v>3</v>
      </c>
      <c r="B5" s="45">
        <v>3</v>
      </c>
      <c r="C5" s="45">
        <v>4</v>
      </c>
      <c r="D5" s="45">
        <v>4</v>
      </c>
      <c r="E5" s="45">
        <v>3</v>
      </c>
      <c r="F5" s="45">
        <v>3</v>
      </c>
      <c r="G5" s="45">
        <v>3</v>
      </c>
      <c r="H5" s="45">
        <v>3</v>
      </c>
      <c r="I5" s="45">
        <v>3</v>
      </c>
      <c r="J5" s="45">
        <v>4</v>
      </c>
      <c r="K5" s="46">
        <f t="shared" si="0"/>
        <v>33</v>
      </c>
      <c r="L5">
        <v>3</v>
      </c>
      <c r="M5">
        <v>2</v>
      </c>
      <c r="N5">
        <v>3</v>
      </c>
      <c r="O5">
        <v>1</v>
      </c>
      <c r="P5" s="46">
        <f t="shared" si="1"/>
        <v>9</v>
      </c>
      <c r="Q5">
        <v>1</v>
      </c>
      <c r="R5">
        <v>2</v>
      </c>
      <c r="S5">
        <v>5</v>
      </c>
      <c r="T5">
        <v>3</v>
      </c>
      <c r="U5">
        <v>5</v>
      </c>
      <c r="V5">
        <v>4</v>
      </c>
      <c r="W5" s="46">
        <f t="shared" si="2"/>
        <v>20</v>
      </c>
      <c r="X5">
        <v>4</v>
      </c>
      <c r="Y5">
        <v>4</v>
      </c>
      <c r="Z5">
        <v>3</v>
      </c>
      <c r="AA5">
        <v>3</v>
      </c>
      <c r="AB5">
        <v>3</v>
      </c>
      <c r="AC5">
        <v>4</v>
      </c>
      <c r="AD5" s="46">
        <f t="shared" si="3"/>
        <v>21</v>
      </c>
      <c r="AE5" s="45">
        <v>3</v>
      </c>
      <c r="AF5" s="45">
        <v>3</v>
      </c>
      <c r="AG5" s="45">
        <v>4</v>
      </c>
      <c r="AH5" s="45">
        <v>3</v>
      </c>
      <c r="AI5" s="45">
        <v>3</v>
      </c>
      <c r="AJ5" s="45">
        <v>3</v>
      </c>
      <c r="AK5" s="46">
        <f t="shared" si="4"/>
        <v>19</v>
      </c>
    </row>
    <row r="6" spans="1:37" x14ac:dyDescent="0.2">
      <c r="A6" s="45">
        <v>4</v>
      </c>
      <c r="B6" s="45">
        <v>4</v>
      </c>
      <c r="C6" s="45">
        <v>3</v>
      </c>
      <c r="D6" s="45">
        <v>3</v>
      </c>
      <c r="E6" s="45">
        <v>4</v>
      </c>
      <c r="F6" s="45">
        <v>4</v>
      </c>
      <c r="G6" s="45">
        <v>4</v>
      </c>
      <c r="H6" s="45">
        <v>4</v>
      </c>
      <c r="I6" s="45">
        <v>4</v>
      </c>
      <c r="J6" s="45">
        <v>4</v>
      </c>
      <c r="K6" s="46">
        <f t="shared" si="0"/>
        <v>38</v>
      </c>
      <c r="L6">
        <v>2</v>
      </c>
      <c r="M6">
        <v>3</v>
      </c>
      <c r="N6">
        <v>2</v>
      </c>
      <c r="O6">
        <v>3</v>
      </c>
      <c r="P6" s="46">
        <f t="shared" si="1"/>
        <v>10</v>
      </c>
      <c r="Q6">
        <v>3</v>
      </c>
      <c r="R6">
        <v>3</v>
      </c>
      <c r="S6">
        <v>3</v>
      </c>
      <c r="T6">
        <v>5</v>
      </c>
      <c r="U6">
        <v>2</v>
      </c>
      <c r="V6">
        <v>4</v>
      </c>
      <c r="W6" s="46">
        <f t="shared" si="2"/>
        <v>20</v>
      </c>
      <c r="X6">
        <v>3</v>
      </c>
      <c r="Y6">
        <v>3</v>
      </c>
      <c r="Z6">
        <v>4</v>
      </c>
      <c r="AA6">
        <v>3</v>
      </c>
      <c r="AB6">
        <v>4</v>
      </c>
      <c r="AC6">
        <v>4</v>
      </c>
      <c r="AD6" s="46">
        <f t="shared" si="3"/>
        <v>21</v>
      </c>
      <c r="AE6" s="45">
        <v>4</v>
      </c>
      <c r="AF6" s="45">
        <v>3</v>
      </c>
      <c r="AG6" s="45">
        <v>4</v>
      </c>
      <c r="AH6" s="45">
        <v>3</v>
      </c>
      <c r="AI6" s="45">
        <v>4</v>
      </c>
      <c r="AJ6" s="45">
        <v>4</v>
      </c>
      <c r="AK6" s="46">
        <f t="shared" si="4"/>
        <v>22</v>
      </c>
    </row>
    <row r="7" spans="1:37" x14ac:dyDescent="0.2">
      <c r="A7" s="45">
        <v>3</v>
      </c>
      <c r="B7" s="45">
        <v>4</v>
      </c>
      <c r="C7" s="45">
        <v>4</v>
      </c>
      <c r="D7" s="45">
        <v>4</v>
      </c>
      <c r="E7" s="45">
        <v>5</v>
      </c>
      <c r="F7" s="45">
        <v>4</v>
      </c>
      <c r="G7" s="45">
        <v>5</v>
      </c>
      <c r="H7" s="45">
        <v>4</v>
      </c>
      <c r="I7" s="45">
        <v>4</v>
      </c>
      <c r="J7" s="45">
        <v>4</v>
      </c>
      <c r="K7" s="46">
        <f t="shared" si="0"/>
        <v>41</v>
      </c>
      <c r="L7">
        <v>3</v>
      </c>
      <c r="M7">
        <v>1</v>
      </c>
      <c r="N7">
        <v>2</v>
      </c>
      <c r="O7">
        <v>1</v>
      </c>
      <c r="P7" s="46">
        <f t="shared" si="1"/>
        <v>7</v>
      </c>
      <c r="Q7">
        <v>3</v>
      </c>
      <c r="R7">
        <v>3</v>
      </c>
      <c r="S7">
        <v>4</v>
      </c>
      <c r="T7">
        <v>4</v>
      </c>
      <c r="U7">
        <v>3</v>
      </c>
      <c r="V7">
        <v>2</v>
      </c>
      <c r="W7" s="46">
        <f t="shared" si="2"/>
        <v>19</v>
      </c>
      <c r="X7">
        <v>4</v>
      </c>
      <c r="Y7">
        <v>4</v>
      </c>
      <c r="Z7">
        <v>5</v>
      </c>
      <c r="AA7">
        <v>4</v>
      </c>
      <c r="AB7">
        <v>4</v>
      </c>
      <c r="AC7">
        <v>4</v>
      </c>
      <c r="AD7" s="46">
        <f t="shared" si="3"/>
        <v>25</v>
      </c>
      <c r="AE7" s="45">
        <v>4</v>
      </c>
      <c r="AF7" s="45">
        <v>5</v>
      </c>
      <c r="AG7" s="45">
        <v>4</v>
      </c>
      <c r="AH7" s="45">
        <v>4</v>
      </c>
      <c r="AI7" s="45">
        <v>3</v>
      </c>
      <c r="AJ7" s="45">
        <v>4</v>
      </c>
      <c r="AK7" s="46">
        <f t="shared" si="4"/>
        <v>24</v>
      </c>
    </row>
    <row r="8" spans="1:37" x14ac:dyDescent="0.2">
      <c r="A8" s="45">
        <v>4</v>
      </c>
      <c r="B8" s="45">
        <v>5</v>
      </c>
      <c r="C8" s="45">
        <v>4</v>
      </c>
      <c r="D8" s="45">
        <v>4</v>
      </c>
      <c r="E8" s="45">
        <v>4</v>
      </c>
      <c r="F8" s="45">
        <v>4</v>
      </c>
      <c r="G8" s="45">
        <v>4</v>
      </c>
      <c r="H8" s="45">
        <v>4</v>
      </c>
      <c r="I8" s="45">
        <v>4</v>
      </c>
      <c r="J8" s="45">
        <v>4</v>
      </c>
      <c r="K8" s="46">
        <f t="shared" si="0"/>
        <v>41</v>
      </c>
      <c r="L8">
        <v>1</v>
      </c>
      <c r="M8">
        <v>3</v>
      </c>
      <c r="N8">
        <v>1</v>
      </c>
      <c r="O8">
        <v>3</v>
      </c>
      <c r="P8" s="46">
        <f t="shared" si="1"/>
        <v>8</v>
      </c>
      <c r="Q8">
        <v>4</v>
      </c>
      <c r="R8">
        <v>4</v>
      </c>
      <c r="S8">
        <v>4</v>
      </c>
      <c r="T8">
        <v>4</v>
      </c>
      <c r="U8">
        <v>2</v>
      </c>
      <c r="V8">
        <v>2</v>
      </c>
      <c r="W8" s="46">
        <f t="shared" si="2"/>
        <v>20</v>
      </c>
      <c r="X8">
        <v>4</v>
      </c>
      <c r="Y8">
        <v>4</v>
      </c>
      <c r="Z8">
        <v>4</v>
      </c>
      <c r="AA8">
        <v>4</v>
      </c>
      <c r="AB8">
        <v>4</v>
      </c>
      <c r="AC8">
        <v>4</v>
      </c>
      <c r="AD8" s="46">
        <f t="shared" si="3"/>
        <v>24</v>
      </c>
      <c r="AE8" s="45">
        <v>4</v>
      </c>
      <c r="AF8" s="45">
        <v>3</v>
      </c>
      <c r="AG8" s="45">
        <v>3</v>
      </c>
      <c r="AH8" s="45">
        <v>3</v>
      </c>
      <c r="AI8" s="45">
        <v>3</v>
      </c>
      <c r="AJ8" s="45">
        <v>4</v>
      </c>
      <c r="AK8" s="46">
        <f t="shared" si="4"/>
        <v>20</v>
      </c>
    </row>
    <row r="9" spans="1:37" x14ac:dyDescent="0.2">
      <c r="A9" s="45">
        <v>4</v>
      </c>
      <c r="B9" s="45">
        <v>4</v>
      </c>
      <c r="C9" s="45">
        <v>5</v>
      </c>
      <c r="D9" s="45">
        <v>4</v>
      </c>
      <c r="E9" s="45">
        <v>4</v>
      </c>
      <c r="F9" s="45">
        <v>4</v>
      </c>
      <c r="G9" s="45">
        <v>4</v>
      </c>
      <c r="H9" s="45">
        <v>4</v>
      </c>
      <c r="I9" s="45">
        <v>5</v>
      </c>
      <c r="J9" s="45">
        <v>5</v>
      </c>
      <c r="K9" s="46">
        <f t="shared" si="0"/>
        <v>43</v>
      </c>
      <c r="L9">
        <v>2</v>
      </c>
      <c r="M9">
        <v>1</v>
      </c>
      <c r="N9">
        <v>2</v>
      </c>
      <c r="O9">
        <v>2</v>
      </c>
      <c r="P9" s="46">
        <f t="shared" si="1"/>
        <v>7</v>
      </c>
      <c r="Q9">
        <v>2</v>
      </c>
      <c r="R9">
        <v>3</v>
      </c>
      <c r="S9">
        <v>4</v>
      </c>
      <c r="T9">
        <v>2</v>
      </c>
      <c r="U9">
        <v>5</v>
      </c>
      <c r="V9">
        <v>4</v>
      </c>
      <c r="W9" s="46">
        <f t="shared" si="2"/>
        <v>20</v>
      </c>
      <c r="X9">
        <v>5</v>
      </c>
      <c r="Y9">
        <v>4</v>
      </c>
      <c r="Z9">
        <v>4</v>
      </c>
      <c r="AA9">
        <v>4</v>
      </c>
      <c r="AB9">
        <v>5</v>
      </c>
      <c r="AC9">
        <v>5</v>
      </c>
      <c r="AD9" s="46">
        <f t="shared" si="3"/>
        <v>27</v>
      </c>
      <c r="AE9" s="45">
        <v>4</v>
      </c>
      <c r="AF9" s="45">
        <v>4</v>
      </c>
      <c r="AG9" s="45">
        <v>5</v>
      </c>
      <c r="AH9" s="45">
        <v>4</v>
      </c>
      <c r="AI9" s="45">
        <v>5</v>
      </c>
      <c r="AJ9" s="45">
        <v>5</v>
      </c>
      <c r="AK9" s="46">
        <f t="shared" si="4"/>
        <v>27</v>
      </c>
    </row>
    <row r="10" spans="1:37" x14ac:dyDescent="0.2">
      <c r="A10" s="45">
        <v>4</v>
      </c>
      <c r="B10" s="45">
        <v>4</v>
      </c>
      <c r="C10" s="45">
        <v>5</v>
      </c>
      <c r="D10" s="45">
        <v>4</v>
      </c>
      <c r="E10" s="45">
        <v>5</v>
      </c>
      <c r="F10" s="45">
        <v>4</v>
      </c>
      <c r="G10" s="45">
        <v>5</v>
      </c>
      <c r="H10" s="45">
        <v>4</v>
      </c>
      <c r="I10" s="45">
        <v>5</v>
      </c>
      <c r="J10" s="45">
        <v>5</v>
      </c>
      <c r="K10" s="46">
        <f t="shared" si="0"/>
        <v>45</v>
      </c>
      <c r="L10">
        <v>2</v>
      </c>
      <c r="M10">
        <v>1</v>
      </c>
      <c r="N10">
        <v>3</v>
      </c>
      <c r="O10">
        <v>2</v>
      </c>
      <c r="P10" s="46">
        <f t="shared" si="1"/>
        <v>8</v>
      </c>
      <c r="Q10">
        <v>4</v>
      </c>
      <c r="R10">
        <v>3</v>
      </c>
      <c r="S10">
        <v>4</v>
      </c>
      <c r="T10">
        <v>2</v>
      </c>
      <c r="U10">
        <v>4</v>
      </c>
      <c r="V10">
        <v>5</v>
      </c>
      <c r="W10" s="46">
        <f t="shared" si="2"/>
        <v>22</v>
      </c>
      <c r="X10">
        <v>5</v>
      </c>
      <c r="Y10">
        <v>4</v>
      </c>
      <c r="Z10">
        <v>2</v>
      </c>
      <c r="AA10">
        <v>4</v>
      </c>
      <c r="AB10">
        <v>5</v>
      </c>
      <c r="AC10">
        <v>5</v>
      </c>
      <c r="AD10" s="46">
        <f t="shared" si="3"/>
        <v>25</v>
      </c>
      <c r="AE10" s="45">
        <v>4</v>
      </c>
      <c r="AF10" s="45">
        <v>5</v>
      </c>
      <c r="AG10" s="45">
        <v>5</v>
      </c>
      <c r="AH10" s="45">
        <v>4</v>
      </c>
      <c r="AI10" s="45">
        <v>5</v>
      </c>
      <c r="AJ10" s="45">
        <v>5</v>
      </c>
      <c r="AK10" s="46">
        <f t="shared" si="4"/>
        <v>28</v>
      </c>
    </row>
    <row r="11" spans="1:37" x14ac:dyDescent="0.2">
      <c r="A11" s="45">
        <v>5</v>
      </c>
      <c r="B11" s="45">
        <v>4</v>
      </c>
      <c r="C11" s="45">
        <v>4</v>
      </c>
      <c r="D11" s="45">
        <v>4</v>
      </c>
      <c r="E11" s="45">
        <v>4</v>
      </c>
      <c r="F11" s="45">
        <v>5</v>
      </c>
      <c r="G11" s="45">
        <v>4</v>
      </c>
      <c r="H11" s="45">
        <v>5</v>
      </c>
      <c r="I11" s="45">
        <v>4</v>
      </c>
      <c r="J11" s="45">
        <v>3</v>
      </c>
      <c r="K11" s="46">
        <f t="shared" si="0"/>
        <v>42</v>
      </c>
      <c r="L11">
        <v>2</v>
      </c>
      <c r="M11">
        <v>3</v>
      </c>
      <c r="N11">
        <v>2</v>
      </c>
      <c r="O11">
        <v>2</v>
      </c>
      <c r="P11" s="46">
        <f t="shared" si="1"/>
        <v>9</v>
      </c>
      <c r="Q11">
        <v>3</v>
      </c>
      <c r="R11">
        <v>3</v>
      </c>
      <c r="S11">
        <v>4</v>
      </c>
      <c r="T11">
        <v>4</v>
      </c>
      <c r="U11">
        <v>5</v>
      </c>
      <c r="V11">
        <v>5</v>
      </c>
      <c r="W11" s="46">
        <f t="shared" si="2"/>
        <v>24</v>
      </c>
      <c r="X11">
        <v>4</v>
      </c>
      <c r="Y11">
        <v>4</v>
      </c>
      <c r="Z11">
        <v>4</v>
      </c>
      <c r="AA11">
        <v>5</v>
      </c>
      <c r="AB11">
        <v>4</v>
      </c>
      <c r="AC11">
        <v>3</v>
      </c>
      <c r="AD11" s="46">
        <f t="shared" si="3"/>
        <v>24</v>
      </c>
      <c r="AE11" s="45">
        <v>5</v>
      </c>
      <c r="AF11" s="45">
        <v>5</v>
      </c>
      <c r="AG11" s="45">
        <v>5</v>
      </c>
      <c r="AH11" s="45">
        <v>5</v>
      </c>
      <c r="AI11" s="45">
        <v>3</v>
      </c>
      <c r="AJ11" s="45">
        <v>4</v>
      </c>
      <c r="AK11" s="46">
        <f t="shared" si="4"/>
        <v>27</v>
      </c>
    </row>
    <row r="12" spans="1:37" x14ac:dyDescent="0.2">
      <c r="A12" s="47">
        <v>4</v>
      </c>
      <c r="B12" s="47">
        <v>5</v>
      </c>
      <c r="C12" s="47">
        <v>4</v>
      </c>
      <c r="D12" s="47">
        <v>4</v>
      </c>
      <c r="E12" s="47">
        <v>3</v>
      </c>
      <c r="F12" s="47">
        <v>4</v>
      </c>
      <c r="G12" s="47">
        <v>3</v>
      </c>
      <c r="H12" s="47">
        <v>4</v>
      </c>
      <c r="I12" s="47">
        <v>4</v>
      </c>
      <c r="J12" s="47">
        <v>4</v>
      </c>
      <c r="K12" s="46">
        <f t="shared" si="0"/>
        <v>39</v>
      </c>
      <c r="L12">
        <v>2</v>
      </c>
      <c r="M12">
        <v>1</v>
      </c>
      <c r="N12">
        <v>2</v>
      </c>
      <c r="O12">
        <v>2</v>
      </c>
      <c r="P12" s="46">
        <f t="shared" si="1"/>
        <v>7</v>
      </c>
      <c r="Q12">
        <v>4</v>
      </c>
      <c r="R12">
        <v>4</v>
      </c>
      <c r="S12">
        <v>5</v>
      </c>
      <c r="T12">
        <v>5</v>
      </c>
      <c r="U12">
        <v>4</v>
      </c>
      <c r="V12">
        <v>5</v>
      </c>
      <c r="W12" s="46">
        <f t="shared" si="2"/>
        <v>27</v>
      </c>
      <c r="X12">
        <v>4</v>
      </c>
      <c r="Y12">
        <v>4</v>
      </c>
      <c r="Z12">
        <v>3</v>
      </c>
      <c r="AA12">
        <v>4</v>
      </c>
      <c r="AB12">
        <v>4</v>
      </c>
      <c r="AC12">
        <v>4</v>
      </c>
      <c r="AD12" s="46">
        <f t="shared" si="3"/>
        <v>23</v>
      </c>
      <c r="AE12" s="47">
        <v>4</v>
      </c>
      <c r="AF12" s="47">
        <v>4</v>
      </c>
      <c r="AG12" s="47">
        <v>4</v>
      </c>
      <c r="AH12" s="47">
        <v>4</v>
      </c>
      <c r="AI12" s="47">
        <v>4</v>
      </c>
      <c r="AJ12" s="47">
        <v>4</v>
      </c>
      <c r="AK12" s="46">
        <f t="shared" si="4"/>
        <v>24</v>
      </c>
    </row>
    <row r="13" spans="1:37" x14ac:dyDescent="0.2">
      <c r="A13" s="47">
        <v>4</v>
      </c>
      <c r="B13" s="47">
        <v>5</v>
      </c>
      <c r="C13" s="47">
        <v>5</v>
      </c>
      <c r="D13" s="47">
        <v>4</v>
      </c>
      <c r="E13" s="47">
        <v>3</v>
      </c>
      <c r="F13" s="47">
        <v>3</v>
      </c>
      <c r="G13" s="47">
        <v>3</v>
      </c>
      <c r="H13" s="47">
        <v>3</v>
      </c>
      <c r="I13" s="47">
        <v>4</v>
      </c>
      <c r="J13" s="47">
        <v>4</v>
      </c>
      <c r="K13" s="46">
        <f t="shared" si="0"/>
        <v>38</v>
      </c>
      <c r="L13">
        <v>1</v>
      </c>
      <c r="M13">
        <v>2</v>
      </c>
      <c r="N13">
        <v>3</v>
      </c>
      <c r="O13">
        <v>4</v>
      </c>
      <c r="P13" s="46">
        <f t="shared" si="1"/>
        <v>10</v>
      </c>
      <c r="Q13">
        <v>4</v>
      </c>
      <c r="R13">
        <v>4</v>
      </c>
      <c r="S13">
        <v>4</v>
      </c>
      <c r="T13">
        <v>4</v>
      </c>
      <c r="U13">
        <v>5</v>
      </c>
      <c r="V13">
        <v>5</v>
      </c>
      <c r="W13" s="46">
        <f t="shared" si="2"/>
        <v>26</v>
      </c>
      <c r="X13">
        <v>5</v>
      </c>
      <c r="Y13">
        <v>4</v>
      </c>
      <c r="Z13">
        <v>3</v>
      </c>
      <c r="AA13">
        <v>3</v>
      </c>
      <c r="AB13">
        <v>4</v>
      </c>
      <c r="AC13">
        <v>4</v>
      </c>
      <c r="AD13" s="46">
        <f t="shared" si="3"/>
        <v>23</v>
      </c>
      <c r="AE13" s="47">
        <v>4</v>
      </c>
      <c r="AF13" s="47">
        <v>4</v>
      </c>
      <c r="AG13" s="47">
        <v>4</v>
      </c>
      <c r="AH13" s="47">
        <v>4</v>
      </c>
      <c r="AI13" s="47">
        <v>4</v>
      </c>
      <c r="AJ13" s="47">
        <v>4</v>
      </c>
      <c r="AK13" s="46">
        <f t="shared" si="4"/>
        <v>24</v>
      </c>
    </row>
    <row r="14" spans="1:37" x14ac:dyDescent="0.2">
      <c r="A14" s="47">
        <v>4</v>
      </c>
      <c r="B14" s="47">
        <v>4</v>
      </c>
      <c r="C14" s="47">
        <v>4</v>
      </c>
      <c r="D14" s="47">
        <v>4</v>
      </c>
      <c r="E14" s="47">
        <v>4</v>
      </c>
      <c r="F14" s="47">
        <v>4</v>
      </c>
      <c r="G14" s="47">
        <v>4</v>
      </c>
      <c r="H14" s="47">
        <v>4</v>
      </c>
      <c r="I14" s="47">
        <v>4</v>
      </c>
      <c r="J14" s="47">
        <v>4</v>
      </c>
      <c r="K14" s="46">
        <f t="shared" si="0"/>
        <v>40</v>
      </c>
      <c r="L14">
        <v>2</v>
      </c>
      <c r="M14">
        <v>1</v>
      </c>
      <c r="N14">
        <v>2</v>
      </c>
      <c r="O14">
        <v>5</v>
      </c>
      <c r="P14" s="46">
        <f t="shared" si="1"/>
        <v>10</v>
      </c>
      <c r="Q14">
        <v>4</v>
      </c>
      <c r="R14">
        <v>4</v>
      </c>
      <c r="S14">
        <v>4</v>
      </c>
      <c r="T14">
        <v>4</v>
      </c>
      <c r="U14">
        <v>3</v>
      </c>
      <c r="V14">
        <v>5</v>
      </c>
      <c r="W14" s="46">
        <f t="shared" si="2"/>
        <v>24</v>
      </c>
      <c r="X14">
        <v>4</v>
      </c>
      <c r="Y14">
        <v>4</v>
      </c>
      <c r="Z14">
        <v>4</v>
      </c>
      <c r="AA14">
        <v>4</v>
      </c>
      <c r="AB14">
        <v>4</v>
      </c>
      <c r="AC14">
        <v>4</v>
      </c>
      <c r="AD14" s="46">
        <f t="shared" si="3"/>
        <v>24</v>
      </c>
      <c r="AE14" s="47">
        <v>4</v>
      </c>
      <c r="AF14" s="47">
        <v>4</v>
      </c>
      <c r="AG14" s="47">
        <v>4</v>
      </c>
      <c r="AH14" s="47">
        <v>4</v>
      </c>
      <c r="AI14" s="47">
        <v>4</v>
      </c>
      <c r="AJ14" s="47">
        <v>5</v>
      </c>
      <c r="AK14" s="46">
        <f t="shared" si="4"/>
        <v>25</v>
      </c>
    </row>
    <row r="15" spans="1:37" x14ac:dyDescent="0.2">
      <c r="A15" s="47">
        <v>4</v>
      </c>
      <c r="B15" s="47">
        <v>5</v>
      </c>
      <c r="C15" s="47">
        <v>5</v>
      </c>
      <c r="D15" s="47">
        <v>5</v>
      </c>
      <c r="E15" s="47">
        <v>4</v>
      </c>
      <c r="F15" s="47">
        <v>4</v>
      </c>
      <c r="G15" s="47">
        <v>4</v>
      </c>
      <c r="H15" s="47">
        <v>4</v>
      </c>
      <c r="I15" s="47">
        <v>4</v>
      </c>
      <c r="J15" s="47">
        <v>4</v>
      </c>
      <c r="K15" s="46">
        <f t="shared" si="0"/>
        <v>43</v>
      </c>
      <c r="L15">
        <v>1</v>
      </c>
      <c r="M15">
        <v>2</v>
      </c>
      <c r="N15">
        <v>4</v>
      </c>
      <c r="O15">
        <v>1</v>
      </c>
      <c r="P15" s="46">
        <f t="shared" si="1"/>
        <v>8</v>
      </c>
      <c r="Q15">
        <v>2</v>
      </c>
      <c r="R15">
        <v>3</v>
      </c>
      <c r="S15">
        <v>4</v>
      </c>
      <c r="T15">
        <v>2</v>
      </c>
      <c r="U15">
        <v>5</v>
      </c>
      <c r="V15">
        <v>4</v>
      </c>
      <c r="W15" s="46">
        <f t="shared" si="2"/>
        <v>20</v>
      </c>
      <c r="X15">
        <v>5</v>
      </c>
      <c r="Y15">
        <v>5</v>
      </c>
      <c r="Z15">
        <v>4</v>
      </c>
      <c r="AA15">
        <v>4</v>
      </c>
      <c r="AB15">
        <v>4</v>
      </c>
      <c r="AC15">
        <v>4</v>
      </c>
      <c r="AD15" s="46">
        <f t="shared" si="3"/>
        <v>26</v>
      </c>
      <c r="AE15" s="47">
        <v>4</v>
      </c>
      <c r="AF15" s="47">
        <v>4</v>
      </c>
      <c r="AG15" s="47">
        <v>4</v>
      </c>
      <c r="AH15" s="47">
        <v>4</v>
      </c>
      <c r="AI15" s="47">
        <v>4</v>
      </c>
      <c r="AJ15" s="47">
        <v>5</v>
      </c>
      <c r="AK15" s="46">
        <f t="shared" si="4"/>
        <v>25</v>
      </c>
    </row>
    <row r="16" spans="1:37" x14ac:dyDescent="0.2">
      <c r="A16" s="47">
        <v>4</v>
      </c>
      <c r="B16" s="47">
        <v>4</v>
      </c>
      <c r="C16" s="47">
        <v>5</v>
      </c>
      <c r="D16" s="47">
        <v>4</v>
      </c>
      <c r="E16" s="47">
        <v>4</v>
      </c>
      <c r="F16" s="47">
        <v>4</v>
      </c>
      <c r="G16" s="47">
        <v>4</v>
      </c>
      <c r="H16" s="47">
        <v>4</v>
      </c>
      <c r="I16" s="47">
        <v>4</v>
      </c>
      <c r="J16" s="47">
        <v>4</v>
      </c>
      <c r="K16" s="46">
        <f t="shared" si="0"/>
        <v>41</v>
      </c>
      <c r="L16">
        <v>2</v>
      </c>
      <c r="M16">
        <v>3</v>
      </c>
      <c r="N16">
        <v>4</v>
      </c>
      <c r="O16">
        <v>2</v>
      </c>
      <c r="P16" s="46">
        <f t="shared" si="1"/>
        <v>11</v>
      </c>
      <c r="Q16">
        <v>2</v>
      </c>
      <c r="R16">
        <v>3</v>
      </c>
      <c r="S16">
        <v>4</v>
      </c>
      <c r="T16">
        <v>2</v>
      </c>
      <c r="U16">
        <v>5</v>
      </c>
      <c r="V16">
        <v>4</v>
      </c>
      <c r="W16" s="46">
        <f t="shared" si="2"/>
        <v>20</v>
      </c>
      <c r="X16">
        <v>5</v>
      </c>
      <c r="Y16">
        <v>4</v>
      </c>
      <c r="Z16">
        <v>4</v>
      </c>
      <c r="AA16">
        <v>4</v>
      </c>
      <c r="AB16">
        <v>4</v>
      </c>
      <c r="AC16">
        <v>4</v>
      </c>
      <c r="AD16" s="46">
        <f t="shared" si="3"/>
        <v>25</v>
      </c>
      <c r="AE16" s="47">
        <v>5</v>
      </c>
      <c r="AF16" s="47">
        <v>4</v>
      </c>
      <c r="AG16" s="47">
        <v>4</v>
      </c>
      <c r="AH16" s="47">
        <v>4</v>
      </c>
      <c r="AI16" s="47">
        <v>5</v>
      </c>
      <c r="AJ16" s="47">
        <v>5</v>
      </c>
      <c r="AK16" s="46">
        <f t="shared" si="4"/>
        <v>27</v>
      </c>
    </row>
    <row r="17" spans="1:37" x14ac:dyDescent="0.2">
      <c r="A17" s="47">
        <v>5</v>
      </c>
      <c r="B17" s="47">
        <v>5</v>
      </c>
      <c r="C17" s="47">
        <v>4</v>
      </c>
      <c r="D17" s="47">
        <v>4</v>
      </c>
      <c r="E17" s="47">
        <v>4</v>
      </c>
      <c r="F17" s="47">
        <v>4</v>
      </c>
      <c r="G17" s="47">
        <v>4</v>
      </c>
      <c r="H17" s="47">
        <v>4</v>
      </c>
      <c r="I17" s="47">
        <v>4</v>
      </c>
      <c r="J17" s="47">
        <v>5</v>
      </c>
      <c r="K17" s="46">
        <f t="shared" si="0"/>
        <v>43</v>
      </c>
      <c r="L17">
        <v>3</v>
      </c>
      <c r="M17">
        <v>4</v>
      </c>
      <c r="N17">
        <v>2</v>
      </c>
      <c r="O17">
        <v>5</v>
      </c>
      <c r="P17" s="46">
        <f t="shared" si="1"/>
        <v>14</v>
      </c>
      <c r="Q17">
        <v>3</v>
      </c>
      <c r="R17">
        <v>3</v>
      </c>
      <c r="S17">
        <v>4</v>
      </c>
      <c r="T17">
        <v>5</v>
      </c>
      <c r="U17">
        <v>5</v>
      </c>
      <c r="V17">
        <v>5</v>
      </c>
      <c r="W17" s="46">
        <f t="shared" si="2"/>
        <v>25</v>
      </c>
      <c r="X17">
        <v>4</v>
      </c>
      <c r="Y17">
        <v>4</v>
      </c>
      <c r="Z17">
        <v>4</v>
      </c>
      <c r="AA17">
        <v>4</v>
      </c>
      <c r="AB17">
        <v>4</v>
      </c>
      <c r="AC17">
        <v>5</v>
      </c>
      <c r="AD17" s="46">
        <f t="shared" si="3"/>
        <v>25</v>
      </c>
      <c r="AE17" s="47">
        <v>3</v>
      </c>
      <c r="AF17" s="47">
        <v>5</v>
      </c>
      <c r="AG17" s="47">
        <v>5</v>
      </c>
      <c r="AH17" s="47">
        <v>5</v>
      </c>
      <c r="AI17" s="47">
        <v>5</v>
      </c>
      <c r="AJ17" s="47">
        <v>5</v>
      </c>
      <c r="AK17" s="46">
        <f t="shared" si="4"/>
        <v>28</v>
      </c>
    </row>
    <row r="18" spans="1:37" x14ac:dyDescent="0.2">
      <c r="A18" s="47">
        <v>3</v>
      </c>
      <c r="B18" s="47">
        <v>5</v>
      </c>
      <c r="C18" s="47">
        <v>5</v>
      </c>
      <c r="D18" s="47">
        <v>4</v>
      </c>
      <c r="E18" s="47">
        <v>4</v>
      </c>
      <c r="F18" s="47">
        <v>5</v>
      </c>
      <c r="G18" s="47">
        <v>4</v>
      </c>
      <c r="H18" s="47">
        <v>5</v>
      </c>
      <c r="I18" s="47">
        <v>5</v>
      </c>
      <c r="J18" s="47">
        <v>3</v>
      </c>
      <c r="K18" s="46">
        <f t="shared" si="0"/>
        <v>43</v>
      </c>
      <c r="L18">
        <v>3</v>
      </c>
      <c r="M18">
        <v>3</v>
      </c>
      <c r="N18">
        <v>2</v>
      </c>
      <c r="O18">
        <v>5</v>
      </c>
      <c r="P18" s="46">
        <f t="shared" si="1"/>
        <v>13</v>
      </c>
      <c r="Q18">
        <v>3</v>
      </c>
      <c r="R18">
        <v>3</v>
      </c>
      <c r="S18">
        <v>5</v>
      </c>
      <c r="T18">
        <v>5</v>
      </c>
      <c r="U18">
        <v>5</v>
      </c>
      <c r="V18">
        <v>5</v>
      </c>
      <c r="W18" s="46">
        <f t="shared" si="2"/>
        <v>26</v>
      </c>
      <c r="X18">
        <v>5</v>
      </c>
      <c r="Y18">
        <v>4</v>
      </c>
      <c r="Z18">
        <v>4</v>
      </c>
      <c r="AA18">
        <v>5</v>
      </c>
      <c r="AB18">
        <v>5</v>
      </c>
      <c r="AC18">
        <v>3</v>
      </c>
      <c r="AD18" s="46">
        <f t="shared" si="3"/>
        <v>26</v>
      </c>
      <c r="AE18" s="47">
        <v>3</v>
      </c>
      <c r="AF18" s="47">
        <v>5</v>
      </c>
      <c r="AG18" s="47">
        <v>5</v>
      </c>
      <c r="AH18" s="47">
        <v>5</v>
      </c>
      <c r="AI18" s="47">
        <v>5</v>
      </c>
      <c r="AJ18" s="47">
        <v>5</v>
      </c>
      <c r="AK18" s="46">
        <f t="shared" si="4"/>
        <v>28</v>
      </c>
    </row>
    <row r="19" spans="1:37" x14ac:dyDescent="0.2">
      <c r="A19" s="47">
        <v>3</v>
      </c>
      <c r="B19" s="47">
        <v>5</v>
      </c>
      <c r="C19" s="47">
        <v>5</v>
      </c>
      <c r="D19" s="47">
        <v>4</v>
      </c>
      <c r="E19" s="47">
        <v>4</v>
      </c>
      <c r="F19" s="47">
        <v>5</v>
      </c>
      <c r="G19" s="47">
        <v>4</v>
      </c>
      <c r="H19" s="47">
        <v>5</v>
      </c>
      <c r="I19" s="47">
        <v>3</v>
      </c>
      <c r="J19" s="47">
        <v>2</v>
      </c>
      <c r="K19" s="46">
        <f t="shared" si="0"/>
        <v>40</v>
      </c>
      <c r="L19">
        <v>4</v>
      </c>
      <c r="M19">
        <v>1</v>
      </c>
      <c r="N19">
        <v>2</v>
      </c>
      <c r="O19">
        <v>2</v>
      </c>
      <c r="P19" s="46">
        <f t="shared" si="1"/>
        <v>9</v>
      </c>
      <c r="Q19">
        <v>4</v>
      </c>
      <c r="R19">
        <v>4</v>
      </c>
      <c r="S19">
        <v>4</v>
      </c>
      <c r="T19">
        <v>5</v>
      </c>
      <c r="U19">
        <v>5</v>
      </c>
      <c r="V19">
        <v>4</v>
      </c>
      <c r="W19" s="46">
        <f t="shared" si="2"/>
        <v>26</v>
      </c>
      <c r="X19">
        <v>5</v>
      </c>
      <c r="Y19">
        <v>4</v>
      </c>
      <c r="Z19">
        <v>4</v>
      </c>
      <c r="AA19">
        <v>5</v>
      </c>
      <c r="AB19">
        <v>3</v>
      </c>
      <c r="AC19">
        <v>2</v>
      </c>
      <c r="AD19" s="46">
        <f t="shared" si="3"/>
        <v>23</v>
      </c>
      <c r="AE19" s="47">
        <v>5</v>
      </c>
      <c r="AF19" s="47">
        <v>5</v>
      </c>
      <c r="AG19" s="47">
        <v>5</v>
      </c>
      <c r="AH19" s="47">
        <v>5</v>
      </c>
      <c r="AI19" s="47">
        <v>5</v>
      </c>
      <c r="AJ19" s="47">
        <v>5</v>
      </c>
      <c r="AK19" s="46">
        <f t="shared" si="4"/>
        <v>30</v>
      </c>
    </row>
    <row r="20" spans="1:37" x14ac:dyDescent="0.2">
      <c r="A20" s="47">
        <v>4</v>
      </c>
      <c r="B20" s="47">
        <v>4</v>
      </c>
      <c r="C20" s="47">
        <v>3</v>
      </c>
      <c r="D20" s="47">
        <v>4</v>
      </c>
      <c r="E20" s="47">
        <v>4</v>
      </c>
      <c r="F20" s="47">
        <v>3</v>
      </c>
      <c r="G20" s="47">
        <v>4</v>
      </c>
      <c r="H20" s="47">
        <v>3</v>
      </c>
      <c r="I20" s="47">
        <v>4</v>
      </c>
      <c r="J20" s="47">
        <v>4</v>
      </c>
      <c r="K20" s="46">
        <f t="shared" si="0"/>
        <v>37</v>
      </c>
      <c r="L20">
        <v>3</v>
      </c>
      <c r="M20">
        <v>4</v>
      </c>
      <c r="N20">
        <v>2</v>
      </c>
      <c r="O20">
        <v>2</v>
      </c>
      <c r="P20" s="46">
        <f t="shared" si="1"/>
        <v>11</v>
      </c>
      <c r="Q20">
        <v>2</v>
      </c>
      <c r="R20">
        <v>3</v>
      </c>
      <c r="S20">
        <v>4</v>
      </c>
      <c r="T20">
        <v>3</v>
      </c>
      <c r="U20">
        <v>5</v>
      </c>
      <c r="V20">
        <v>4</v>
      </c>
      <c r="W20" s="46">
        <f t="shared" si="2"/>
        <v>21</v>
      </c>
      <c r="X20">
        <v>3</v>
      </c>
      <c r="Y20">
        <v>4</v>
      </c>
      <c r="Z20">
        <v>4</v>
      </c>
      <c r="AA20">
        <v>3</v>
      </c>
      <c r="AB20">
        <v>4</v>
      </c>
      <c r="AC20">
        <v>4</v>
      </c>
      <c r="AD20" s="46">
        <f t="shared" si="3"/>
        <v>22</v>
      </c>
      <c r="AE20" s="47">
        <v>4</v>
      </c>
      <c r="AF20" s="47">
        <v>4</v>
      </c>
      <c r="AG20" s="47">
        <v>4</v>
      </c>
      <c r="AH20" s="47">
        <v>4</v>
      </c>
      <c r="AI20" s="47">
        <v>4</v>
      </c>
      <c r="AJ20" s="47">
        <v>4</v>
      </c>
      <c r="AK20" s="46">
        <f t="shared" si="4"/>
        <v>24</v>
      </c>
    </row>
    <row r="21" spans="1:37" x14ac:dyDescent="0.2">
      <c r="A21" s="47">
        <v>5</v>
      </c>
      <c r="B21" s="47">
        <v>5</v>
      </c>
      <c r="C21" s="47">
        <v>2</v>
      </c>
      <c r="D21" s="47">
        <v>5</v>
      </c>
      <c r="E21" s="47">
        <v>4</v>
      </c>
      <c r="F21" s="47">
        <v>2</v>
      </c>
      <c r="G21" s="47">
        <v>4</v>
      </c>
      <c r="H21" s="47">
        <v>2</v>
      </c>
      <c r="I21" s="47">
        <v>5</v>
      </c>
      <c r="J21" s="47">
        <v>3</v>
      </c>
      <c r="K21" s="46">
        <f t="shared" si="0"/>
        <v>37</v>
      </c>
      <c r="L21">
        <v>1</v>
      </c>
      <c r="M21">
        <v>2</v>
      </c>
      <c r="N21">
        <v>3</v>
      </c>
      <c r="O21">
        <v>2</v>
      </c>
      <c r="P21" s="46">
        <f t="shared" si="1"/>
        <v>8</v>
      </c>
      <c r="Q21">
        <v>2</v>
      </c>
      <c r="R21">
        <v>3</v>
      </c>
      <c r="S21">
        <v>4</v>
      </c>
      <c r="T21">
        <v>3</v>
      </c>
      <c r="U21">
        <v>5</v>
      </c>
      <c r="V21">
        <v>4</v>
      </c>
      <c r="W21" s="46">
        <f t="shared" si="2"/>
        <v>21</v>
      </c>
      <c r="X21">
        <v>2</v>
      </c>
      <c r="Y21">
        <v>5</v>
      </c>
      <c r="Z21">
        <v>4</v>
      </c>
      <c r="AA21">
        <v>2</v>
      </c>
      <c r="AB21">
        <v>5</v>
      </c>
      <c r="AC21">
        <v>3</v>
      </c>
      <c r="AD21" s="46">
        <f t="shared" si="3"/>
        <v>21</v>
      </c>
      <c r="AE21" s="47">
        <v>5</v>
      </c>
      <c r="AF21" s="47">
        <v>4</v>
      </c>
      <c r="AG21" s="47">
        <v>4</v>
      </c>
      <c r="AH21" s="47">
        <v>4</v>
      </c>
      <c r="AI21" s="47">
        <v>4</v>
      </c>
      <c r="AJ21" s="47">
        <v>5</v>
      </c>
      <c r="AK21" s="46">
        <f t="shared" si="4"/>
        <v>26</v>
      </c>
    </row>
    <row r="22" spans="1:37" x14ac:dyDescent="0.2">
      <c r="A22" s="47">
        <v>4</v>
      </c>
      <c r="B22" s="47">
        <v>4</v>
      </c>
      <c r="C22" s="47">
        <v>2</v>
      </c>
      <c r="D22" s="47">
        <v>4</v>
      </c>
      <c r="E22" s="47">
        <v>4</v>
      </c>
      <c r="F22" s="47">
        <v>4</v>
      </c>
      <c r="G22" s="47">
        <v>4</v>
      </c>
      <c r="H22" s="47">
        <v>4</v>
      </c>
      <c r="I22" s="47">
        <v>4</v>
      </c>
      <c r="J22" s="47">
        <v>4</v>
      </c>
      <c r="K22" s="46">
        <f t="shared" si="0"/>
        <v>38</v>
      </c>
      <c r="L22">
        <v>4</v>
      </c>
      <c r="M22">
        <v>3</v>
      </c>
      <c r="N22">
        <v>2</v>
      </c>
      <c r="O22">
        <v>1</v>
      </c>
      <c r="P22" s="46">
        <f t="shared" si="1"/>
        <v>10</v>
      </c>
      <c r="Q22" s="47">
        <v>4</v>
      </c>
      <c r="R22" s="47">
        <v>4</v>
      </c>
      <c r="S22" s="47">
        <v>4</v>
      </c>
      <c r="T22" s="47">
        <v>3</v>
      </c>
      <c r="U22" s="47">
        <v>2</v>
      </c>
      <c r="V22" s="47">
        <v>4</v>
      </c>
      <c r="W22" s="46">
        <f t="shared" si="2"/>
        <v>21</v>
      </c>
      <c r="X22">
        <v>2</v>
      </c>
      <c r="Y22">
        <v>4</v>
      </c>
      <c r="Z22">
        <v>4</v>
      </c>
      <c r="AA22">
        <v>4</v>
      </c>
      <c r="AB22">
        <v>4</v>
      </c>
      <c r="AC22">
        <v>4</v>
      </c>
      <c r="AD22" s="46">
        <f t="shared" si="3"/>
        <v>22</v>
      </c>
      <c r="AE22" s="47">
        <v>4</v>
      </c>
      <c r="AF22" s="47">
        <v>4</v>
      </c>
      <c r="AG22" s="47">
        <v>4</v>
      </c>
      <c r="AH22" s="47">
        <v>4</v>
      </c>
      <c r="AI22" s="47">
        <v>4</v>
      </c>
      <c r="AJ22" s="47">
        <v>4</v>
      </c>
      <c r="AK22" s="46">
        <f t="shared" si="4"/>
        <v>24</v>
      </c>
    </row>
    <row r="23" spans="1:37" x14ac:dyDescent="0.2">
      <c r="A23" s="47">
        <v>4</v>
      </c>
      <c r="B23" s="47">
        <v>4</v>
      </c>
      <c r="C23" s="47">
        <v>3</v>
      </c>
      <c r="D23" s="47">
        <v>4</v>
      </c>
      <c r="E23" s="47">
        <v>4</v>
      </c>
      <c r="F23" s="47">
        <v>4</v>
      </c>
      <c r="G23" s="47">
        <v>4</v>
      </c>
      <c r="H23" s="47">
        <v>4</v>
      </c>
      <c r="I23" s="47">
        <v>4</v>
      </c>
      <c r="J23" s="47">
        <v>4</v>
      </c>
      <c r="K23" s="46">
        <f t="shared" si="0"/>
        <v>39</v>
      </c>
      <c r="L23">
        <v>1</v>
      </c>
      <c r="M23">
        <v>4</v>
      </c>
      <c r="N23">
        <v>2</v>
      </c>
      <c r="O23">
        <v>2</v>
      </c>
      <c r="P23" s="46">
        <f t="shared" si="1"/>
        <v>9</v>
      </c>
      <c r="Q23" s="47">
        <v>4</v>
      </c>
      <c r="R23" s="47">
        <v>5</v>
      </c>
      <c r="S23" s="47">
        <v>4</v>
      </c>
      <c r="T23" s="47">
        <v>2</v>
      </c>
      <c r="U23" s="47">
        <v>5</v>
      </c>
      <c r="V23" s="47">
        <v>4</v>
      </c>
      <c r="W23" s="46">
        <f t="shared" si="2"/>
        <v>24</v>
      </c>
      <c r="X23">
        <v>3</v>
      </c>
      <c r="Y23">
        <v>4</v>
      </c>
      <c r="Z23">
        <v>4</v>
      </c>
      <c r="AA23">
        <v>4</v>
      </c>
      <c r="AB23">
        <v>4</v>
      </c>
      <c r="AC23">
        <v>4</v>
      </c>
      <c r="AD23" s="46">
        <f t="shared" si="3"/>
        <v>23</v>
      </c>
      <c r="AE23" s="47">
        <v>4</v>
      </c>
      <c r="AF23" s="47">
        <v>4</v>
      </c>
      <c r="AG23" s="47">
        <v>4</v>
      </c>
      <c r="AH23" s="47">
        <v>4</v>
      </c>
      <c r="AI23" s="47">
        <v>4</v>
      </c>
      <c r="AJ23" s="47">
        <v>4</v>
      </c>
      <c r="AK23" s="46">
        <f t="shared" si="4"/>
        <v>24</v>
      </c>
    </row>
    <row r="24" spans="1:37" x14ac:dyDescent="0.2">
      <c r="A24" s="47">
        <v>4</v>
      </c>
      <c r="B24" s="47">
        <v>4</v>
      </c>
      <c r="C24" s="47">
        <v>4</v>
      </c>
      <c r="D24" s="47">
        <v>4</v>
      </c>
      <c r="E24" s="47">
        <v>4</v>
      </c>
      <c r="F24" s="47">
        <v>4</v>
      </c>
      <c r="G24" s="47">
        <v>4</v>
      </c>
      <c r="H24" s="47">
        <v>4</v>
      </c>
      <c r="I24" s="47">
        <v>4</v>
      </c>
      <c r="J24" s="47">
        <v>4</v>
      </c>
      <c r="K24" s="46">
        <f t="shared" si="0"/>
        <v>40</v>
      </c>
      <c r="L24">
        <v>1</v>
      </c>
      <c r="M24">
        <v>3</v>
      </c>
      <c r="N24">
        <v>2</v>
      </c>
      <c r="O24">
        <v>4</v>
      </c>
      <c r="P24" s="46">
        <f t="shared" si="1"/>
        <v>10</v>
      </c>
      <c r="Q24" s="47">
        <v>4</v>
      </c>
      <c r="R24" s="47">
        <v>4</v>
      </c>
      <c r="S24" s="47">
        <v>4</v>
      </c>
      <c r="T24" s="47">
        <v>5</v>
      </c>
      <c r="U24" s="47">
        <v>4</v>
      </c>
      <c r="V24" s="47">
        <v>4</v>
      </c>
      <c r="W24" s="46">
        <f t="shared" si="2"/>
        <v>25</v>
      </c>
      <c r="X24">
        <v>4</v>
      </c>
      <c r="Y24">
        <v>4</v>
      </c>
      <c r="Z24">
        <v>4</v>
      </c>
      <c r="AA24">
        <v>4</v>
      </c>
      <c r="AB24">
        <v>4</v>
      </c>
      <c r="AC24">
        <v>4</v>
      </c>
      <c r="AD24" s="46">
        <f t="shared" si="3"/>
        <v>24</v>
      </c>
      <c r="AE24" s="47">
        <v>5</v>
      </c>
      <c r="AF24" s="47">
        <v>4</v>
      </c>
      <c r="AG24" s="47">
        <v>4</v>
      </c>
      <c r="AH24" s="47">
        <v>4</v>
      </c>
      <c r="AI24" s="47">
        <v>4</v>
      </c>
      <c r="AJ24" s="47">
        <v>4</v>
      </c>
      <c r="AK24" s="46">
        <f t="shared" si="4"/>
        <v>25</v>
      </c>
    </row>
    <row r="25" spans="1:37" x14ac:dyDescent="0.2">
      <c r="A25" s="47">
        <v>4</v>
      </c>
      <c r="B25" s="47">
        <v>4</v>
      </c>
      <c r="C25" s="47">
        <v>4</v>
      </c>
      <c r="D25" s="47">
        <v>5</v>
      </c>
      <c r="E25" s="47">
        <v>4</v>
      </c>
      <c r="F25" s="47">
        <v>4</v>
      </c>
      <c r="G25" s="47">
        <v>4</v>
      </c>
      <c r="H25" s="47">
        <v>4</v>
      </c>
      <c r="I25" s="47">
        <v>5</v>
      </c>
      <c r="J25" s="47">
        <v>4</v>
      </c>
      <c r="K25" s="46">
        <f t="shared" si="0"/>
        <v>42</v>
      </c>
      <c r="L25">
        <v>3</v>
      </c>
      <c r="M25">
        <v>2</v>
      </c>
      <c r="N25">
        <v>3</v>
      </c>
      <c r="O25">
        <v>2</v>
      </c>
      <c r="P25" s="46">
        <f t="shared" si="1"/>
        <v>10</v>
      </c>
      <c r="Q25" s="47">
        <v>4</v>
      </c>
      <c r="R25" s="47">
        <v>4</v>
      </c>
      <c r="S25" s="47">
        <v>5</v>
      </c>
      <c r="T25" s="47">
        <v>4</v>
      </c>
      <c r="U25" s="47">
        <v>5</v>
      </c>
      <c r="V25" s="47">
        <v>5</v>
      </c>
      <c r="W25" s="46">
        <f t="shared" si="2"/>
        <v>27</v>
      </c>
      <c r="X25">
        <v>4</v>
      </c>
      <c r="Y25">
        <v>5</v>
      </c>
      <c r="Z25">
        <v>4</v>
      </c>
      <c r="AA25">
        <v>4</v>
      </c>
      <c r="AB25">
        <v>5</v>
      </c>
      <c r="AC25">
        <v>4</v>
      </c>
      <c r="AD25" s="46">
        <f t="shared" si="3"/>
        <v>26</v>
      </c>
      <c r="AE25" s="47">
        <v>5</v>
      </c>
      <c r="AF25" s="47">
        <v>4</v>
      </c>
      <c r="AG25" s="47">
        <v>5</v>
      </c>
      <c r="AH25" s="47">
        <v>5</v>
      </c>
      <c r="AI25" s="47">
        <v>4</v>
      </c>
      <c r="AJ25" s="47">
        <v>4</v>
      </c>
      <c r="AK25" s="46">
        <f t="shared" si="4"/>
        <v>27</v>
      </c>
    </row>
    <row r="26" spans="1:37" x14ac:dyDescent="0.2">
      <c r="A26" s="47">
        <v>4</v>
      </c>
      <c r="B26" s="47">
        <v>4</v>
      </c>
      <c r="C26" s="47">
        <v>4</v>
      </c>
      <c r="D26" s="47">
        <v>5</v>
      </c>
      <c r="E26" s="47">
        <v>4</v>
      </c>
      <c r="F26" s="47">
        <v>4</v>
      </c>
      <c r="G26" s="47">
        <v>4</v>
      </c>
      <c r="H26" s="47">
        <v>4</v>
      </c>
      <c r="I26" s="47">
        <v>5</v>
      </c>
      <c r="J26" s="47">
        <v>5</v>
      </c>
      <c r="K26" s="46">
        <f t="shared" si="0"/>
        <v>43</v>
      </c>
      <c r="L26">
        <v>3</v>
      </c>
      <c r="M26">
        <v>2</v>
      </c>
      <c r="N26">
        <v>3</v>
      </c>
      <c r="O26">
        <v>3</v>
      </c>
      <c r="P26" s="46">
        <f t="shared" si="1"/>
        <v>11</v>
      </c>
      <c r="Q26" s="47">
        <v>4</v>
      </c>
      <c r="R26" s="47">
        <v>3</v>
      </c>
      <c r="S26" s="47">
        <v>2</v>
      </c>
      <c r="T26" s="47">
        <v>4</v>
      </c>
      <c r="U26" s="47">
        <v>4</v>
      </c>
      <c r="V26" s="47">
        <v>4</v>
      </c>
      <c r="W26" s="46">
        <f t="shared" si="2"/>
        <v>21</v>
      </c>
      <c r="X26">
        <v>4</v>
      </c>
      <c r="Y26">
        <v>5</v>
      </c>
      <c r="Z26">
        <v>4</v>
      </c>
      <c r="AA26">
        <v>4</v>
      </c>
      <c r="AB26">
        <v>5</v>
      </c>
      <c r="AC26">
        <v>5</v>
      </c>
      <c r="AD26" s="46">
        <f t="shared" si="3"/>
        <v>27</v>
      </c>
      <c r="AE26" s="47">
        <v>3</v>
      </c>
      <c r="AF26" s="47">
        <v>4</v>
      </c>
      <c r="AG26" s="47">
        <v>4</v>
      </c>
      <c r="AH26" s="47">
        <v>5</v>
      </c>
      <c r="AI26" s="47">
        <v>5</v>
      </c>
      <c r="AJ26" s="47">
        <v>5</v>
      </c>
      <c r="AK26" s="46">
        <f t="shared" si="4"/>
        <v>26</v>
      </c>
    </row>
    <row r="27" spans="1:37" x14ac:dyDescent="0.2">
      <c r="A27" s="47">
        <v>4</v>
      </c>
      <c r="B27" s="47">
        <v>5</v>
      </c>
      <c r="C27" s="47">
        <v>4</v>
      </c>
      <c r="D27" s="47">
        <v>4</v>
      </c>
      <c r="E27" s="47">
        <v>3</v>
      </c>
      <c r="F27" s="47">
        <v>4</v>
      </c>
      <c r="G27" s="47">
        <v>3</v>
      </c>
      <c r="H27" s="47">
        <v>4</v>
      </c>
      <c r="I27" s="47">
        <v>5</v>
      </c>
      <c r="J27" s="47">
        <v>5</v>
      </c>
      <c r="K27" s="46">
        <f t="shared" si="0"/>
        <v>41</v>
      </c>
      <c r="L27">
        <v>2</v>
      </c>
      <c r="M27">
        <v>4</v>
      </c>
      <c r="N27">
        <v>1</v>
      </c>
      <c r="O27">
        <v>1</v>
      </c>
      <c r="P27" s="46">
        <f t="shared" si="1"/>
        <v>8</v>
      </c>
      <c r="Q27" s="47">
        <v>4</v>
      </c>
      <c r="R27" s="47">
        <v>2</v>
      </c>
      <c r="S27" s="47">
        <v>5</v>
      </c>
      <c r="T27" s="47">
        <v>4</v>
      </c>
      <c r="U27" s="47">
        <v>3</v>
      </c>
      <c r="V27">
        <v>3</v>
      </c>
      <c r="W27" s="46">
        <f t="shared" si="2"/>
        <v>21</v>
      </c>
      <c r="X27">
        <v>4</v>
      </c>
      <c r="Y27">
        <v>4</v>
      </c>
      <c r="Z27">
        <v>3</v>
      </c>
      <c r="AA27">
        <v>4</v>
      </c>
      <c r="AB27">
        <v>5</v>
      </c>
      <c r="AC27">
        <v>5</v>
      </c>
      <c r="AD27" s="46">
        <f t="shared" si="3"/>
        <v>25</v>
      </c>
      <c r="AE27" s="47">
        <v>5</v>
      </c>
      <c r="AF27" s="47">
        <v>4</v>
      </c>
      <c r="AG27" s="47">
        <v>5</v>
      </c>
      <c r="AH27" s="47">
        <v>5</v>
      </c>
      <c r="AI27" s="47">
        <v>4</v>
      </c>
      <c r="AJ27" s="47">
        <v>4</v>
      </c>
      <c r="AK27" s="46">
        <f t="shared" si="4"/>
        <v>27</v>
      </c>
    </row>
    <row r="28" spans="1:37" x14ac:dyDescent="0.2">
      <c r="A28" s="47">
        <v>4</v>
      </c>
      <c r="B28" s="47">
        <v>4</v>
      </c>
      <c r="C28" s="47">
        <v>4</v>
      </c>
      <c r="D28" s="47">
        <v>4</v>
      </c>
      <c r="E28" s="47">
        <v>4</v>
      </c>
      <c r="F28" s="47">
        <v>4</v>
      </c>
      <c r="G28" s="47">
        <v>4</v>
      </c>
      <c r="H28" s="47">
        <v>4</v>
      </c>
      <c r="I28" s="47">
        <v>5</v>
      </c>
      <c r="J28" s="47">
        <v>4</v>
      </c>
      <c r="K28" s="46">
        <f t="shared" si="0"/>
        <v>41</v>
      </c>
      <c r="L28">
        <v>2</v>
      </c>
      <c r="M28">
        <v>1</v>
      </c>
      <c r="N28">
        <v>3</v>
      </c>
      <c r="O28">
        <v>2</v>
      </c>
      <c r="P28" s="46">
        <f t="shared" si="1"/>
        <v>8</v>
      </c>
      <c r="Q28" s="47">
        <v>4</v>
      </c>
      <c r="R28" s="47">
        <v>4</v>
      </c>
      <c r="S28" s="47">
        <v>4</v>
      </c>
      <c r="T28" s="47">
        <v>5</v>
      </c>
      <c r="U28" s="47">
        <v>4</v>
      </c>
      <c r="V28">
        <v>5</v>
      </c>
      <c r="W28" s="46">
        <f t="shared" si="2"/>
        <v>26</v>
      </c>
      <c r="X28">
        <v>4</v>
      </c>
      <c r="Y28">
        <v>4</v>
      </c>
      <c r="Z28">
        <v>4</v>
      </c>
      <c r="AA28">
        <v>4</v>
      </c>
      <c r="AB28">
        <v>5</v>
      </c>
      <c r="AC28">
        <v>4</v>
      </c>
      <c r="AD28" s="46">
        <f t="shared" si="3"/>
        <v>25</v>
      </c>
      <c r="AE28" s="47">
        <v>4</v>
      </c>
      <c r="AF28" s="47">
        <v>4</v>
      </c>
      <c r="AG28" s="47">
        <v>5</v>
      </c>
      <c r="AH28" s="47">
        <v>5</v>
      </c>
      <c r="AI28" s="47">
        <v>4</v>
      </c>
      <c r="AJ28" s="47">
        <v>4</v>
      </c>
      <c r="AK28" s="46">
        <f t="shared" si="4"/>
        <v>26</v>
      </c>
    </row>
    <row r="29" spans="1:37" x14ac:dyDescent="0.2">
      <c r="A29" s="47">
        <v>4</v>
      </c>
      <c r="B29" s="47">
        <v>2</v>
      </c>
      <c r="C29" s="47">
        <v>4</v>
      </c>
      <c r="D29" s="47">
        <v>4</v>
      </c>
      <c r="E29" s="47">
        <v>4</v>
      </c>
      <c r="F29" s="47">
        <v>4</v>
      </c>
      <c r="G29" s="47">
        <v>4</v>
      </c>
      <c r="H29" s="47">
        <v>4</v>
      </c>
      <c r="I29" s="47">
        <v>5</v>
      </c>
      <c r="J29" s="47">
        <v>4</v>
      </c>
      <c r="K29" s="46">
        <f t="shared" si="0"/>
        <v>39</v>
      </c>
      <c r="L29">
        <v>2</v>
      </c>
      <c r="M29">
        <v>2</v>
      </c>
      <c r="N29">
        <v>2</v>
      </c>
      <c r="O29">
        <v>1</v>
      </c>
      <c r="P29" s="46">
        <f t="shared" si="1"/>
        <v>7</v>
      </c>
      <c r="Q29" s="47">
        <v>4</v>
      </c>
      <c r="R29" s="47">
        <v>5</v>
      </c>
      <c r="S29" s="47">
        <v>4</v>
      </c>
      <c r="T29" s="47">
        <v>5</v>
      </c>
      <c r="U29" s="47">
        <v>3</v>
      </c>
      <c r="V29">
        <v>5</v>
      </c>
      <c r="W29" s="46">
        <f t="shared" si="2"/>
        <v>26</v>
      </c>
      <c r="X29">
        <v>4</v>
      </c>
      <c r="Y29">
        <v>4</v>
      </c>
      <c r="Z29">
        <v>4</v>
      </c>
      <c r="AA29">
        <v>4</v>
      </c>
      <c r="AB29">
        <v>5</v>
      </c>
      <c r="AC29">
        <v>4</v>
      </c>
      <c r="AD29" s="46">
        <f t="shared" si="3"/>
        <v>25</v>
      </c>
      <c r="AE29" s="47">
        <v>4</v>
      </c>
      <c r="AF29" s="47">
        <v>5</v>
      </c>
      <c r="AG29" s="47">
        <v>4</v>
      </c>
      <c r="AH29" s="47">
        <v>5</v>
      </c>
      <c r="AI29" s="47">
        <v>5</v>
      </c>
      <c r="AJ29" s="47">
        <v>4</v>
      </c>
      <c r="AK29" s="46">
        <f t="shared" si="4"/>
        <v>27</v>
      </c>
    </row>
    <row r="30" spans="1:37" x14ac:dyDescent="0.2">
      <c r="A30" s="47">
        <v>4</v>
      </c>
      <c r="B30" s="47">
        <v>4</v>
      </c>
      <c r="C30" s="47">
        <v>4</v>
      </c>
      <c r="D30" s="47">
        <v>4</v>
      </c>
      <c r="E30" s="47">
        <v>5</v>
      </c>
      <c r="F30" s="47">
        <v>4</v>
      </c>
      <c r="G30" s="47">
        <v>5</v>
      </c>
      <c r="H30" s="47">
        <v>4</v>
      </c>
      <c r="I30" s="47">
        <v>4</v>
      </c>
      <c r="J30" s="47">
        <v>4</v>
      </c>
      <c r="K30" s="46">
        <f t="shared" si="0"/>
        <v>42</v>
      </c>
      <c r="L30">
        <v>2</v>
      </c>
      <c r="M30">
        <v>2</v>
      </c>
      <c r="N30">
        <v>4</v>
      </c>
      <c r="O30">
        <v>1</v>
      </c>
      <c r="P30" s="46">
        <f t="shared" si="1"/>
        <v>9</v>
      </c>
      <c r="Q30" s="47">
        <v>3</v>
      </c>
      <c r="R30" s="47">
        <v>5</v>
      </c>
      <c r="S30" s="47">
        <v>4</v>
      </c>
      <c r="T30" s="47">
        <v>4</v>
      </c>
      <c r="U30" s="47">
        <v>4</v>
      </c>
      <c r="V30">
        <v>5</v>
      </c>
      <c r="W30" s="46">
        <f t="shared" si="2"/>
        <v>25</v>
      </c>
      <c r="X30">
        <v>4</v>
      </c>
      <c r="Y30">
        <v>4</v>
      </c>
      <c r="Z30">
        <v>5</v>
      </c>
      <c r="AA30">
        <v>4</v>
      </c>
      <c r="AB30">
        <v>4</v>
      </c>
      <c r="AC30">
        <v>4</v>
      </c>
      <c r="AD30" s="46">
        <f t="shared" si="3"/>
        <v>25</v>
      </c>
      <c r="AE30" s="47">
        <v>4</v>
      </c>
      <c r="AF30" s="47">
        <v>4</v>
      </c>
      <c r="AG30" s="47">
        <v>4</v>
      </c>
      <c r="AH30" s="47">
        <v>4</v>
      </c>
      <c r="AI30" s="47">
        <v>4</v>
      </c>
      <c r="AJ30" s="47">
        <v>4</v>
      </c>
      <c r="AK30" s="46">
        <f t="shared" si="4"/>
        <v>24</v>
      </c>
    </row>
    <row r="31" spans="1:37" x14ac:dyDescent="0.2">
      <c r="A31" s="47">
        <v>4</v>
      </c>
      <c r="B31" s="47">
        <v>4</v>
      </c>
      <c r="C31" s="47">
        <v>4</v>
      </c>
      <c r="D31" s="47">
        <v>4</v>
      </c>
      <c r="E31" s="47">
        <v>5</v>
      </c>
      <c r="F31" s="47">
        <v>4</v>
      </c>
      <c r="G31" s="47">
        <v>5</v>
      </c>
      <c r="H31" s="47">
        <v>4</v>
      </c>
      <c r="I31" s="47">
        <v>4</v>
      </c>
      <c r="J31" s="47">
        <v>4</v>
      </c>
      <c r="K31" s="46">
        <f t="shared" si="0"/>
        <v>42</v>
      </c>
      <c r="L31">
        <v>4</v>
      </c>
      <c r="M31">
        <v>2</v>
      </c>
      <c r="N31">
        <v>3</v>
      </c>
      <c r="O31">
        <v>2</v>
      </c>
      <c r="P31" s="46">
        <f t="shared" si="1"/>
        <v>11</v>
      </c>
      <c r="Q31" s="47">
        <v>4</v>
      </c>
      <c r="R31" s="47">
        <v>4</v>
      </c>
      <c r="S31" s="47">
        <v>4</v>
      </c>
      <c r="T31" s="47">
        <v>4</v>
      </c>
      <c r="U31" s="47">
        <v>4</v>
      </c>
      <c r="V31">
        <v>3</v>
      </c>
      <c r="W31" s="46">
        <f t="shared" si="2"/>
        <v>23</v>
      </c>
      <c r="X31">
        <v>5</v>
      </c>
      <c r="Y31">
        <v>5</v>
      </c>
      <c r="Z31">
        <v>4</v>
      </c>
      <c r="AA31">
        <v>5</v>
      </c>
      <c r="AB31">
        <v>5</v>
      </c>
      <c r="AC31">
        <v>5</v>
      </c>
      <c r="AD31" s="46">
        <f t="shared" si="3"/>
        <v>29</v>
      </c>
      <c r="AE31" s="47">
        <v>4</v>
      </c>
      <c r="AF31" s="47">
        <v>4</v>
      </c>
      <c r="AG31" s="47">
        <v>4</v>
      </c>
      <c r="AH31" s="47">
        <v>4</v>
      </c>
      <c r="AI31" s="47">
        <v>4</v>
      </c>
      <c r="AJ31" s="47">
        <v>4</v>
      </c>
      <c r="AK31" s="46">
        <f t="shared" si="4"/>
        <v>24</v>
      </c>
    </row>
    <row r="32" spans="1:37" x14ac:dyDescent="0.2">
      <c r="A32" s="47">
        <v>4</v>
      </c>
      <c r="B32" s="47">
        <v>4</v>
      </c>
      <c r="C32" s="47">
        <v>4</v>
      </c>
      <c r="D32" s="47">
        <v>4</v>
      </c>
      <c r="E32" s="47">
        <v>5</v>
      </c>
      <c r="F32" s="47">
        <v>4</v>
      </c>
      <c r="G32" s="47">
        <v>5</v>
      </c>
      <c r="H32" s="47">
        <v>4</v>
      </c>
      <c r="I32" s="47">
        <v>4</v>
      </c>
      <c r="J32" s="47">
        <v>4</v>
      </c>
      <c r="K32" s="46">
        <f t="shared" si="0"/>
        <v>42</v>
      </c>
      <c r="L32">
        <v>3</v>
      </c>
      <c r="M32">
        <v>2</v>
      </c>
      <c r="N32">
        <v>3</v>
      </c>
      <c r="O32">
        <v>1</v>
      </c>
      <c r="P32" s="46">
        <f t="shared" si="1"/>
        <v>9</v>
      </c>
      <c r="Q32" s="47">
        <v>4</v>
      </c>
      <c r="R32" s="47">
        <v>4</v>
      </c>
      <c r="S32" s="47">
        <v>4</v>
      </c>
      <c r="T32" s="47">
        <v>5</v>
      </c>
      <c r="U32" s="47">
        <v>5</v>
      </c>
      <c r="V32" s="45">
        <v>4</v>
      </c>
      <c r="W32" s="46">
        <f t="shared" si="2"/>
        <v>26</v>
      </c>
      <c r="X32">
        <v>4</v>
      </c>
      <c r="Y32">
        <v>3</v>
      </c>
      <c r="Z32">
        <v>3</v>
      </c>
      <c r="AA32">
        <v>4</v>
      </c>
      <c r="AB32">
        <v>4</v>
      </c>
      <c r="AC32">
        <v>3</v>
      </c>
      <c r="AD32" s="46">
        <f t="shared" si="3"/>
        <v>21</v>
      </c>
      <c r="AE32" s="47">
        <v>4</v>
      </c>
      <c r="AF32" s="47">
        <v>4</v>
      </c>
      <c r="AG32" s="47">
        <v>4</v>
      </c>
      <c r="AH32" s="47">
        <v>4</v>
      </c>
      <c r="AI32" s="47">
        <v>4</v>
      </c>
      <c r="AJ32" s="47">
        <v>4</v>
      </c>
      <c r="AK32" s="46">
        <f t="shared" si="4"/>
        <v>24</v>
      </c>
    </row>
    <row r="33" spans="1:37" x14ac:dyDescent="0.2">
      <c r="A33" s="47">
        <v>4</v>
      </c>
      <c r="B33" s="47">
        <v>4</v>
      </c>
      <c r="C33" s="47">
        <v>5</v>
      </c>
      <c r="D33" s="47">
        <v>3</v>
      </c>
      <c r="E33" s="47">
        <v>3</v>
      </c>
      <c r="F33" s="47">
        <v>4</v>
      </c>
      <c r="G33" s="47">
        <v>3</v>
      </c>
      <c r="H33" s="47">
        <v>4</v>
      </c>
      <c r="I33" s="47">
        <v>5</v>
      </c>
      <c r="J33" s="47">
        <v>3</v>
      </c>
      <c r="K33" s="46">
        <f t="shared" si="0"/>
        <v>38</v>
      </c>
      <c r="L33">
        <v>3</v>
      </c>
      <c r="M33">
        <v>2</v>
      </c>
      <c r="N33">
        <v>4</v>
      </c>
      <c r="O33">
        <v>1</v>
      </c>
      <c r="P33" s="46">
        <f t="shared" si="1"/>
        <v>10</v>
      </c>
      <c r="Q33" s="47">
        <v>4</v>
      </c>
      <c r="R33" s="47">
        <v>4</v>
      </c>
      <c r="S33" s="47">
        <v>4</v>
      </c>
      <c r="T33" s="47">
        <v>4</v>
      </c>
      <c r="U33" s="47">
        <v>4</v>
      </c>
      <c r="V33" s="47">
        <v>4</v>
      </c>
      <c r="W33" s="46">
        <f t="shared" si="2"/>
        <v>24</v>
      </c>
      <c r="X33">
        <v>5</v>
      </c>
      <c r="Y33">
        <v>5</v>
      </c>
      <c r="Z33">
        <v>4</v>
      </c>
      <c r="AA33">
        <v>4</v>
      </c>
      <c r="AB33">
        <v>5</v>
      </c>
      <c r="AC33">
        <v>5</v>
      </c>
      <c r="AD33" s="46">
        <f t="shared" si="3"/>
        <v>28</v>
      </c>
      <c r="AE33" s="47">
        <v>4</v>
      </c>
      <c r="AF33" s="47">
        <v>4</v>
      </c>
      <c r="AG33" s="47">
        <v>4</v>
      </c>
      <c r="AH33" s="47">
        <v>4</v>
      </c>
      <c r="AI33" s="47">
        <v>3</v>
      </c>
      <c r="AJ33" s="47">
        <v>5</v>
      </c>
      <c r="AK33" s="46">
        <f t="shared" si="4"/>
        <v>24</v>
      </c>
    </row>
    <row r="34" spans="1:37" x14ac:dyDescent="0.2">
      <c r="A34" s="47">
        <v>4</v>
      </c>
      <c r="B34" s="47">
        <v>3</v>
      </c>
      <c r="C34" s="47">
        <v>4</v>
      </c>
      <c r="D34" s="47">
        <v>4</v>
      </c>
      <c r="E34" s="47">
        <v>5</v>
      </c>
      <c r="F34" s="47">
        <v>4</v>
      </c>
      <c r="G34" s="47">
        <v>5</v>
      </c>
      <c r="H34" s="47">
        <v>4</v>
      </c>
      <c r="I34" s="47">
        <v>3</v>
      </c>
      <c r="J34" s="47">
        <v>4</v>
      </c>
      <c r="K34" s="46">
        <f t="shared" si="0"/>
        <v>40</v>
      </c>
      <c r="L34">
        <v>3</v>
      </c>
      <c r="M34">
        <v>3</v>
      </c>
      <c r="N34">
        <v>2</v>
      </c>
      <c r="O34">
        <v>1</v>
      </c>
      <c r="P34" s="46">
        <f t="shared" si="1"/>
        <v>9</v>
      </c>
      <c r="Q34" s="47">
        <v>4</v>
      </c>
      <c r="R34" s="47">
        <v>4</v>
      </c>
      <c r="S34" s="47">
        <v>4</v>
      </c>
      <c r="T34" s="47">
        <v>4</v>
      </c>
      <c r="U34" s="47">
        <v>5</v>
      </c>
      <c r="V34" s="47">
        <v>4</v>
      </c>
      <c r="W34" s="46">
        <f t="shared" si="2"/>
        <v>25</v>
      </c>
      <c r="X34">
        <v>5</v>
      </c>
      <c r="Y34">
        <v>5</v>
      </c>
      <c r="Z34">
        <v>4</v>
      </c>
      <c r="AA34">
        <v>5</v>
      </c>
      <c r="AB34">
        <v>5</v>
      </c>
      <c r="AC34">
        <v>5</v>
      </c>
      <c r="AD34" s="46">
        <f t="shared" si="3"/>
        <v>29</v>
      </c>
      <c r="AE34" s="47">
        <v>4</v>
      </c>
      <c r="AF34" s="47">
        <v>4</v>
      </c>
      <c r="AG34" s="47">
        <v>5</v>
      </c>
      <c r="AH34" s="47">
        <v>4</v>
      </c>
      <c r="AI34" s="47">
        <v>4</v>
      </c>
      <c r="AJ34" s="47">
        <v>3</v>
      </c>
      <c r="AK34" s="46">
        <f t="shared" si="4"/>
        <v>24</v>
      </c>
    </row>
    <row r="35" spans="1:37" x14ac:dyDescent="0.2">
      <c r="A35" s="47">
        <v>5</v>
      </c>
      <c r="B35" s="47">
        <v>4</v>
      </c>
      <c r="C35" s="47">
        <v>4</v>
      </c>
      <c r="D35" s="47">
        <v>4</v>
      </c>
      <c r="E35" s="47">
        <v>4</v>
      </c>
      <c r="F35" s="47">
        <v>4</v>
      </c>
      <c r="G35" s="47">
        <v>4</v>
      </c>
      <c r="H35" s="47">
        <v>4</v>
      </c>
      <c r="I35" s="47">
        <v>4</v>
      </c>
      <c r="J35" s="47">
        <v>5</v>
      </c>
      <c r="K35" s="46">
        <f t="shared" si="0"/>
        <v>42</v>
      </c>
      <c r="L35">
        <v>4</v>
      </c>
      <c r="M35">
        <v>2</v>
      </c>
      <c r="N35">
        <v>4</v>
      </c>
      <c r="O35">
        <v>1</v>
      </c>
      <c r="P35" s="46">
        <f t="shared" si="1"/>
        <v>11</v>
      </c>
      <c r="Q35" s="47">
        <v>4</v>
      </c>
      <c r="R35" s="47">
        <v>5</v>
      </c>
      <c r="S35" s="47">
        <v>3</v>
      </c>
      <c r="T35" s="47">
        <v>4</v>
      </c>
      <c r="U35" s="47">
        <v>4</v>
      </c>
      <c r="V35" s="47">
        <v>4</v>
      </c>
      <c r="W35" s="46">
        <f t="shared" si="2"/>
        <v>24</v>
      </c>
      <c r="X35">
        <v>5</v>
      </c>
      <c r="Y35">
        <v>5</v>
      </c>
      <c r="Z35">
        <v>4</v>
      </c>
      <c r="AA35">
        <v>4</v>
      </c>
      <c r="AB35">
        <v>5</v>
      </c>
      <c r="AC35">
        <v>5</v>
      </c>
      <c r="AD35" s="46">
        <f t="shared" si="3"/>
        <v>28</v>
      </c>
      <c r="AE35" s="47">
        <v>3</v>
      </c>
      <c r="AF35" s="47">
        <v>5</v>
      </c>
      <c r="AG35" s="47">
        <v>5</v>
      </c>
      <c r="AH35" s="47">
        <v>5</v>
      </c>
      <c r="AI35" s="47">
        <v>5</v>
      </c>
      <c r="AJ35" s="47">
        <v>4</v>
      </c>
      <c r="AK35" s="46">
        <f t="shared" si="4"/>
        <v>27</v>
      </c>
    </row>
    <row r="36" spans="1:37" x14ac:dyDescent="0.2">
      <c r="A36" s="47">
        <v>4</v>
      </c>
      <c r="B36" s="47">
        <v>4</v>
      </c>
      <c r="C36" s="47">
        <v>4</v>
      </c>
      <c r="D36" s="47">
        <v>4</v>
      </c>
      <c r="E36" s="47">
        <v>4</v>
      </c>
      <c r="F36" s="47">
        <v>4</v>
      </c>
      <c r="G36" s="47">
        <v>4</v>
      </c>
      <c r="H36" s="47">
        <v>4</v>
      </c>
      <c r="I36" s="47">
        <v>4</v>
      </c>
      <c r="J36" s="47">
        <v>4</v>
      </c>
      <c r="K36" s="46">
        <f t="shared" si="0"/>
        <v>40</v>
      </c>
      <c r="L36">
        <v>3</v>
      </c>
      <c r="M36">
        <v>3</v>
      </c>
      <c r="N36">
        <v>4</v>
      </c>
      <c r="O36">
        <v>1</v>
      </c>
      <c r="P36" s="46">
        <f t="shared" si="1"/>
        <v>11</v>
      </c>
      <c r="Q36" s="47">
        <v>4</v>
      </c>
      <c r="R36" s="47">
        <v>4</v>
      </c>
      <c r="S36" s="47">
        <v>5</v>
      </c>
      <c r="T36" s="47">
        <v>5</v>
      </c>
      <c r="U36" s="47">
        <v>3</v>
      </c>
      <c r="V36" s="47">
        <v>4</v>
      </c>
      <c r="W36" s="46">
        <f t="shared" si="2"/>
        <v>25</v>
      </c>
      <c r="X36">
        <v>5</v>
      </c>
      <c r="Y36">
        <v>5</v>
      </c>
      <c r="Z36">
        <v>4</v>
      </c>
      <c r="AA36">
        <v>5</v>
      </c>
      <c r="AB36">
        <v>5</v>
      </c>
      <c r="AC36">
        <v>5</v>
      </c>
      <c r="AD36" s="46">
        <f t="shared" si="3"/>
        <v>29</v>
      </c>
      <c r="AE36" s="47">
        <v>4</v>
      </c>
      <c r="AF36" s="47">
        <v>4</v>
      </c>
      <c r="AG36" s="47">
        <v>4</v>
      </c>
      <c r="AH36" s="47">
        <v>4</v>
      </c>
      <c r="AI36" s="47">
        <v>4</v>
      </c>
      <c r="AJ36" s="47">
        <v>4</v>
      </c>
      <c r="AK36" s="46">
        <f t="shared" si="4"/>
        <v>24</v>
      </c>
    </row>
    <row r="37" spans="1:37" x14ac:dyDescent="0.2">
      <c r="A37" s="47">
        <v>4</v>
      </c>
      <c r="B37" s="47">
        <v>4</v>
      </c>
      <c r="C37" s="47">
        <v>4</v>
      </c>
      <c r="D37" s="47">
        <v>4</v>
      </c>
      <c r="E37" s="47">
        <v>4</v>
      </c>
      <c r="F37" s="47">
        <v>4</v>
      </c>
      <c r="G37" s="47">
        <v>4</v>
      </c>
      <c r="H37" s="47">
        <v>4</v>
      </c>
      <c r="I37" s="47">
        <v>4</v>
      </c>
      <c r="J37" s="47">
        <v>4</v>
      </c>
      <c r="K37" s="46">
        <f t="shared" si="0"/>
        <v>40</v>
      </c>
      <c r="L37">
        <v>4</v>
      </c>
      <c r="M37">
        <v>2</v>
      </c>
      <c r="N37">
        <v>4</v>
      </c>
      <c r="O37">
        <v>1</v>
      </c>
      <c r="P37" s="46">
        <f t="shared" si="1"/>
        <v>11</v>
      </c>
      <c r="Q37" s="47">
        <v>5</v>
      </c>
      <c r="R37" s="47">
        <v>5</v>
      </c>
      <c r="S37" s="47">
        <v>4</v>
      </c>
      <c r="T37" s="47">
        <v>4</v>
      </c>
      <c r="U37" s="47">
        <v>4</v>
      </c>
      <c r="V37" s="47">
        <v>4</v>
      </c>
      <c r="W37" s="46">
        <f t="shared" si="2"/>
        <v>26</v>
      </c>
      <c r="X37">
        <v>4</v>
      </c>
      <c r="Y37">
        <v>3</v>
      </c>
      <c r="Z37">
        <v>3</v>
      </c>
      <c r="AA37">
        <v>4</v>
      </c>
      <c r="AB37">
        <v>4</v>
      </c>
      <c r="AC37">
        <v>3</v>
      </c>
      <c r="AD37" s="46">
        <f t="shared" si="3"/>
        <v>21</v>
      </c>
      <c r="AE37" s="47">
        <v>4</v>
      </c>
      <c r="AF37" s="47">
        <v>4</v>
      </c>
      <c r="AG37" s="47">
        <v>4</v>
      </c>
      <c r="AH37" s="47">
        <v>4</v>
      </c>
      <c r="AI37" s="47">
        <v>4</v>
      </c>
      <c r="AJ37" s="47">
        <v>4</v>
      </c>
      <c r="AK37" s="46">
        <f t="shared" si="4"/>
        <v>24</v>
      </c>
    </row>
    <row r="38" spans="1:37" x14ac:dyDescent="0.2">
      <c r="A38" s="47">
        <v>4</v>
      </c>
      <c r="B38" s="47">
        <v>4</v>
      </c>
      <c r="C38" s="47">
        <v>4</v>
      </c>
      <c r="D38" s="47">
        <v>4</v>
      </c>
      <c r="E38" s="47">
        <v>4</v>
      </c>
      <c r="F38" s="47">
        <v>4</v>
      </c>
      <c r="G38" s="47">
        <v>4</v>
      </c>
      <c r="H38" s="47">
        <v>4</v>
      </c>
      <c r="I38" s="47">
        <v>4</v>
      </c>
      <c r="J38" s="47">
        <v>4</v>
      </c>
      <c r="K38" s="46">
        <f t="shared" si="0"/>
        <v>40</v>
      </c>
      <c r="L38">
        <v>4</v>
      </c>
      <c r="M38">
        <v>4</v>
      </c>
      <c r="N38">
        <v>4</v>
      </c>
      <c r="O38">
        <v>1</v>
      </c>
      <c r="P38" s="46">
        <f t="shared" si="1"/>
        <v>13</v>
      </c>
      <c r="Q38">
        <v>2</v>
      </c>
      <c r="R38">
        <v>3</v>
      </c>
      <c r="S38">
        <v>4</v>
      </c>
      <c r="T38">
        <v>2</v>
      </c>
      <c r="U38">
        <v>5</v>
      </c>
      <c r="V38">
        <v>4</v>
      </c>
      <c r="W38" s="46">
        <f t="shared" si="2"/>
        <v>20</v>
      </c>
      <c r="X38">
        <v>5</v>
      </c>
      <c r="Y38">
        <v>5</v>
      </c>
      <c r="Z38">
        <v>4</v>
      </c>
      <c r="AA38">
        <v>5</v>
      </c>
      <c r="AB38">
        <v>5</v>
      </c>
      <c r="AC38">
        <v>5</v>
      </c>
      <c r="AD38" s="46">
        <f t="shared" si="3"/>
        <v>29</v>
      </c>
      <c r="AE38" s="47">
        <v>4</v>
      </c>
      <c r="AF38" s="47">
        <v>4</v>
      </c>
      <c r="AG38" s="47">
        <v>4</v>
      </c>
      <c r="AH38" s="47">
        <v>4</v>
      </c>
      <c r="AI38" s="47">
        <v>4</v>
      </c>
      <c r="AJ38" s="47">
        <v>4</v>
      </c>
      <c r="AK38" s="46">
        <f t="shared" si="4"/>
        <v>24</v>
      </c>
    </row>
    <row r="39" spans="1:37" x14ac:dyDescent="0.2">
      <c r="A39" s="47">
        <v>5</v>
      </c>
      <c r="B39" s="47">
        <v>5</v>
      </c>
      <c r="C39" s="47">
        <v>5</v>
      </c>
      <c r="D39" s="47">
        <v>3</v>
      </c>
      <c r="E39" s="47">
        <v>5</v>
      </c>
      <c r="F39" s="47">
        <v>5</v>
      </c>
      <c r="G39" s="47">
        <v>5</v>
      </c>
      <c r="H39" s="47">
        <v>5</v>
      </c>
      <c r="I39" s="47">
        <v>4</v>
      </c>
      <c r="J39" s="47">
        <v>3</v>
      </c>
      <c r="K39" s="46">
        <f t="shared" si="0"/>
        <v>45</v>
      </c>
      <c r="L39">
        <v>3</v>
      </c>
      <c r="M39">
        <v>4</v>
      </c>
      <c r="N39">
        <v>4</v>
      </c>
      <c r="O39">
        <v>1</v>
      </c>
      <c r="P39" s="46">
        <f t="shared" si="1"/>
        <v>12</v>
      </c>
      <c r="Q39" s="47">
        <v>5</v>
      </c>
      <c r="R39" s="47">
        <v>5</v>
      </c>
      <c r="S39" s="47">
        <v>5</v>
      </c>
      <c r="T39" s="47">
        <v>4</v>
      </c>
      <c r="U39" s="47">
        <v>4</v>
      </c>
      <c r="V39" s="47">
        <v>4</v>
      </c>
      <c r="W39" s="46">
        <f t="shared" si="2"/>
        <v>27</v>
      </c>
      <c r="X39">
        <v>5</v>
      </c>
      <c r="Y39">
        <v>5</v>
      </c>
      <c r="Z39">
        <v>4</v>
      </c>
      <c r="AA39">
        <v>5</v>
      </c>
      <c r="AB39">
        <v>5</v>
      </c>
      <c r="AC39">
        <v>5</v>
      </c>
      <c r="AD39" s="46">
        <f t="shared" si="3"/>
        <v>29</v>
      </c>
      <c r="AE39" s="47">
        <v>4</v>
      </c>
      <c r="AF39" s="47">
        <v>5</v>
      </c>
      <c r="AG39" s="47">
        <v>5</v>
      </c>
      <c r="AH39" s="47">
        <v>5</v>
      </c>
      <c r="AI39" s="47">
        <v>4</v>
      </c>
      <c r="AJ39" s="47">
        <v>4</v>
      </c>
      <c r="AK39" s="46">
        <f t="shared" si="4"/>
        <v>27</v>
      </c>
    </row>
    <row r="40" spans="1:37" x14ac:dyDescent="0.2">
      <c r="A40" s="47">
        <v>5</v>
      </c>
      <c r="B40" s="47">
        <v>3</v>
      </c>
      <c r="C40" s="47">
        <v>4</v>
      </c>
      <c r="D40" s="47">
        <v>4</v>
      </c>
      <c r="E40" s="47">
        <v>4</v>
      </c>
      <c r="F40" s="47">
        <v>3</v>
      </c>
      <c r="G40" s="47">
        <v>4</v>
      </c>
      <c r="H40" s="47">
        <v>3</v>
      </c>
      <c r="I40" s="47">
        <v>4</v>
      </c>
      <c r="J40" s="47">
        <v>5</v>
      </c>
      <c r="K40" s="46">
        <f t="shared" si="0"/>
        <v>39</v>
      </c>
      <c r="L40">
        <v>4</v>
      </c>
      <c r="M40">
        <v>4</v>
      </c>
      <c r="N40">
        <v>2</v>
      </c>
      <c r="O40">
        <v>1</v>
      </c>
      <c r="P40" s="46">
        <f t="shared" si="1"/>
        <v>11</v>
      </c>
      <c r="Q40">
        <v>2</v>
      </c>
      <c r="R40">
        <v>3</v>
      </c>
      <c r="S40">
        <v>4</v>
      </c>
      <c r="T40">
        <v>2</v>
      </c>
      <c r="U40">
        <v>5</v>
      </c>
      <c r="V40">
        <v>4</v>
      </c>
      <c r="W40" s="46">
        <f t="shared" si="2"/>
        <v>20</v>
      </c>
      <c r="X40">
        <v>5</v>
      </c>
      <c r="Y40">
        <v>5</v>
      </c>
      <c r="Z40">
        <v>4</v>
      </c>
      <c r="AA40">
        <v>4</v>
      </c>
      <c r="AB40">
        <v>5</v>
      </c>
      <c r="AC40">
        <v>5</v>
      </c>
      <c r="AD40" s="46">
        <f t="shared" si="3"/>
        <v>28</v>
      </c>
      <c r="AE40" s="47">
        <v>5</v>
      </c>
      <c r="AF40" s="47">
        <v>3</v>
      </c>
      <c r="AG40" s="47">
        <v>5</v>
      </c>
      <c r="AH40" s="47">
        <v>4</v>
      </c>
      <c r="AI40" s="47">
        <v>3</v>
      </c>
      <c r="AJ40" s="47">
        <v>3</v>
      </c>
      <c r="AK40" s="46">
        <f t="shared" si="4"/>
        <v>23</v>
      </c>
    </row>
    <row r="41" spans="1:37" x14ac:dyDescent="0.2">
      <c r="A41" s="47">
        <v>4</v>
      </c>
      <c r="B41" s="47">
        <v>4</v>
      </c>
      <c r="C41" s="47">
        <v>4</v>
      </c>
      <c r="D41" s="47">
        <v>4</v>
      </c>
      <c r="E41" s="47">
        <v>4</v>
      </c>
      <c r="F41" s="47">
        <v>4</v>
      </c>
      <c r="G41" s="47">
        <v>4</v>
      </c>
      <c r="H41" s="47">
        <v>4</v>
      </c>
      <c r="I41" s="47">
        <v>4</v>
      </c>
      <c r="J41" s="47">
        <v>5</v>
      </c>
      <c r="K41" s="46">
        <f t="shared" si="0"/>
        <v>41</v>
      </c>
      <c r="L41">
        <v>4</v>
      </c>
      <c r="M41">
        <v>2</v>
      </c>
      <c r="N41">
        <v>4</v>
      </c>
      <c r="O41">
        <v>2</v>
      </c>
      <c r="P41" s="46">
        <f t="shared" si="1"/>
        <v>12</v>
      </c>
      <c r="Q41" s="47">
        <v>4</v>
      </c>
      <c r="R41" s="47">
        <v>4</v>
      </c>
      <c r="S41" s="47">
        <v>4</v>
      </c>
      <c r="T41" s="47">
        <v>4</v>
      </c>
      <c r="U41" s="47">
        <v>4</v>
      </c>
      <c r="V41" s="47">
        <v>4</v>
      </c>
      <c r="W41" s="46">
        <f t="shared" si="2"/>
        <v>24</v>
      </c>
      <c r="X41">
        <v>5</v>
      </c>
      <c r="Y41">
        <v>5</v>
      </c>
      <c r="Z41">
        <v>4</v>
      </c>
      <c r="AA41">
        <v>5</v>
      </c>
      <c r="AB41">
        <v>5</v>
      </c>
      <c r="AC41">
        <v>5</v>
      </c>
      <c r="AD41" s="46">
        <f t="shared" si="3"/>
        <v>29</v>
      </c>
      <c r="AE41" s="47">
        <v>4</v>
      </c>
      <c r="AF41" s="47">
        <v>4</v>
      </c>
      <c r="AG41" s="47">
        <v>4</v>
      </c>
      <c r="AH41" s="47">
        <v>4</v>
      </c>
      <c r="AI41" s="47">
        <v>4</v>
      </c>
      <c r="AJ41" s="47">
        <v>5</v>
      </c>
      <c r="AK41" s="46">
        <f t="shared" si="4"/>
        <v>25</v>
      </c>
    </row>
    <row r="42" spans="1:37" x14ac:dyDescent="0.2">
      <c r="A42" s="47">
        <v>5</v>
      </c>
      <c r="B42" s="47">
        <v>4</v>
      </c>
      <c r="C42" s="47">
        <v>5</v>
      </c>
      <c r="D42" s="47">
        <v>4</v>
      </c>
      <c r="E42" s="47">
        <v>4</v>
      </c>
      <c r="F42" s="47">
        <v>2</v>
      </c>
      <c r="G42" s="47">
        <v>4</v>
      </c>
      <c r="H42" s="47">
        <v>2</v>
      </c>
      <c r="I42" s="47">
        <v>5</v>
      </c>
      <c r="J42" s="47">
        <v>4</v>
      </c>
      <c r="K42" s="46">
        <f t="shared" si="0"/>
        <v>39</v>
      </c>
      <c r="L42">
        <v>2</v>
      </c>
      <c r="M42">
        <v>1</v>
      </c>
      <c r="N42">
        <v>3</v>
      </c>
      <c r="O42">
        <v>2</v>
      </c>
      <c r="P42" s="46">
        <f t="shared" si="1"/>
        <v>8</v>
      </c>
      <c r="Q42" s="47">
        <v>4</v>
      </c>
      <c r="R42" s="47">
        <v>5</v>
      </c>
      <c r="S42" s="47">
        <v>4</v>
      </c>
      <c r="T42" s="47">
        <v>4</v>
      </c>
      <c r="U42" s="47">
        <v>4</v>
      </c>
      <c r="V42" s="47">
        <v>4</v>
      </c>
      <c r="W42" s="46">
        <f t="shared" si="2"/>
        <v>25</v>
      </c>
      <c r="X42">
        <v>5</v>
      </c>
      <c r="Y42">
        <v>5</v>
      </c>
      <c r="Z42">
        <v>5</v>
      </c>
      <c r="AA42">
        <v>4</v>
      </c>
      <c r="AB42">
        <v>5</v>
      </c>
      <c r="AC42">
        <v>5</v>
      </c>
      <c r="AD42" s="46">
        <f t="shared" si="3"/>
        <v>29</v>
      </c>
      <c r="AE42" s="47">
        <v>4</v>
      </c>
      <c r="AF42" s="47">
        <v>5</v>
      </c>
      <c r="AG42" s="47">
        <v>5</v>
      </c>
      <c r="AH42" s="47">
        <v>4</v>
      </c>
      <c r="AI42" s="47">
        <v>4</v>
      </c>
      <c r="AJ42" s="47">
        <v>3</v>
      </c>
      <c r="AK42" s="46">
        <f t="shared" si="4"/>
        <v>25</v>
      </c>
    </row>
    <row r="43" spans="1:37" x14ac:dyDescent="0.2">
      <c r="A43" s="45">
        <v>5</v>
      </c>
      <c r="B43" s="45">
        <v>4</v>
      </c>
      <c r="C43" s="45">
        <v>5</v>
      </c>
      <c r="D43" s="45">
        <v>4</v>
      </c>
      <c r="E43" s="45">
        <v>5</v>
      </c>
      <c r="F43" s="45">
        <v>3</v>
      </c>
      <c r="G43" s="47">
        <v>5</v>
      </c>
      <c r="H43" s="47">
        <v>5</v>
      </c>
      <c r="I43" s="47">
        <v>5</v>
      </c>
      <c r="J43" s="47">
        <v>3</v>
      </c>
      <c r="K43" s="46">
        <f t="shared" si="0"/>
        <v>44</v>
      </c>
      <c r="L43">
        <v>4</v>
      </c>
      <c r="M43">
        <v>4</v>
      </c>
      <c r="N43">
        <v>1</v>
      </c>
      <c r="O43">
        <v>2</v>
      </c>
      <c r="P43" s="46">
        <f t="shared" si="1"/>
        <v>11</v>
      </c>
      <c r="Q43" s="47">
        <v>4</v>
      </c>
      <c r="R43" s="47">
        <v>4</v>
      </c>
      <c r="S43" s="47">
        <v>4</v>
      </c>
      <c r="T43" s="47">
        <v>4</v>
      </c>
      <c r="U43" s="47">
        <v>4</v>
      </c>
      <c r="V43" s="47">
        <v>4</v>
      </c>
      <c r="W43" s="46">
        <f t="shared" si="2"/>
        <v>24</v>
      </c>
      <c r="X43">
        <v>5</v>
      </c>
      <c r="Y43">
        <v>5</v>
      </c>
      <c r="Z43">
        <v>5</v>
      </c>
      <c r="AA43">
        <v>5</v>
      </c>
      <c r="AB43">
        <v>5</v>
      </c>
      <c r="AC43">
        <v>5</v>
      </c>
      <c r="AD43" s="46">
        <f t="shared" si="3"/>
        <v>30</v>
      </c>
      <c r="AE43" s="47">
        <v>4</v>
      </c>
      <c r="AF43" s="47">
        <v>5</v>
      </c>
      <c r="AG43" s="47">
        <v>5</v>
      </c>
      <c r="AH43" s="47">
        <v>4</v>
      </c>
      <c r="AI43" s="47">
        <v>5</v>
      </c>
      <c r="AJ43" s="47">
        <v>4</v>
      </c>
      <c r="AK43" s="46">
        <f t="shared" si="4"/>
        <v>27</v>
      </c>
    </row>
    <row r="44" spans="1:37" x14ac:dyDescent="0.2">
      <c r="A44" s="45">
        <v>3</v>
      </c>
      <c r="B44" s="45">
        <v>3</v>
      </c>
      <c r="C44" s="45">
        <v>4</v>
      </c>
      <c r="D44" s="45">
        <v>4</v>
      </c>
      <c r="E44" s="45">
        <v>4</v>
      </c>
      <c r="F44" s="45">
        <v>3</v>
      </c>
      <c r="G44" s="47">
        <v>3</v>
      </c>
      <c r="H44" s="47">
        <v>5</v>
      </c>
      <c r="I44" s="47">
        <v>4</v>
      </c>
      <c r="J44" s="47">
        <v>4</v>
      </c>
      <c r="K44" s="46">
        <f t="shared" si="0"/>
        <v>37</v>
      </c>
      <c r="L44">
        <v>4</v>
      </c>
      <c r="M44">
        <v>2</v>
      </c>
      <c r="N44">
        <v>2</v>
      </c>
      <c r="O44">
        <v>2</v>
      </c>
      <c r="P44" s="46">
        <f t="shared" si="1"/>
        <v>10</v>
      </c>
      <c r="Q44" s="47">
        <v>4</v>
      </c>
      <c r="R44" s="47">
        <v>4</v>
      </c>
      <c r="S44" s="47">
        <v>4</v>
      </c>
      <c r="T44" s="47">
        <v>4</v>
      </c>
      <c r="U44" s="47">
        <v>4</v>
      </c>
      <c r="V44" s="47">
        <v>4</v>
      </c>
      <c r="W44" s="46">
        <f t="shared" si="2"/>
        <v>24</v>
      </c>
      <c r="X44">
        <v>5</v>
      </c>
      <c r="Y44">
        <v>5</v>
      </c>
      <c r="Z44">
        <v>5</v>
      </c>
      <c r="AA44">
        <v>5</v>
      </c>
      <c r="AB44">
        <v>5</v>
      </c>
      <c r="AC44">
        <v>5</v>
      </c>
      <c r="AD44" s="46">
        <f t="shared" si="3"/>
        <v>30</v>
      </c>
      <c r="AE44" s="47">
        <v>4</v>
      </c>
      <c r="AF44" s="47">
        <v>5</v>
      </c>
      <c r="AG44" s="47">
        <v>4</v>
      </c>
      <c r="AH44" s="47">
        <v>4</v>
      </c>
      <c r="AI44" s="47">
        <v>4</v>
      </c>
      <c r="AJ44" s="47">
        <v>4</v>
      </c>
      <c r="AK44" s="46">
        <f t="shared" si="4"/>
        <v>25</v>
      </c>
    </row>
    <row r="45" spans="1:37" x14ac:dyDescent="0.2">
      <c r="A45" s="45">
        <v>3</v>
      </c>
      <c r="B45" s="45">
        <v>4</v>
      </c>
      <c r="C45" s="45">
        <v>4</v>
      </c>
      <c r="D45" s="45">
        <v>4</v>
      </c>
      <c r="E45" s="45">
        <v>3</v>
      </c>
      <c r="F45" s="45">
        <v>3</v>
      </c>
      <c r="G45" s="47">
        <v>5</v>
      </c>
      <c r="H45" s="47">
        <v>4</v>
      </c>
      <c r="I45" s="47">
        <v>4</v>
      </c>
      <c r="J45" s="47">
        <v>3</v>
      </c>
      <c r="K45" s="46">
        <f t="shared" si="0"/>
        <v>37</v>
      </c>
      <c r="L45">
        <v>4</v>
      </c>
      <c r="M45">
        <v>4</v>
      </c>
      <c r="N45">
        <v>2</v>
      </c>
      <c r="O45">
        <v>2</v>
      </c>
      <c r="P45" s="46">
        <f t="shared" si="1"/>
        <v>12</v>
      </c>
      <c r="Q45" s="47">
        <v>4</v>
      </c>
      <c r="R45" s="47">
        <v>4</v>
      </c>
      <c r="S45" s="47">
        <v>4</v>
      </c>
      <c r="T45" s="47">
        <v>4</v>
      </c>
      <c r="U45" s="47">
        <v>4</v>
      </c>
      <c r="V45" s="47">
        <v>4</v>
      </c>
      <c r="W45" s="46">
        <f t="shared" si="2"/>
        <v>24</v>
      </c>
      <c r="X45">
        <v>5</v>
      </c>
      <c r="Y45">
        <v>5</v>
      </c>
      <c r="Z45">
        <v>4</v>
      </c>
      <c r="AA45">
        <v>4</v>
      </c>
      <c r="AB45">
        <v>5</v>
      </c>
      <c r="AC45">
        <v>5</v>
      </c>
      <c r="AD45" s="46">
        <f t="shared" si="3"/>
        <v>28</v>
      </c>
      <c r="AE45" s="47">
        <v>5</v>
      </c>
      <c r="AF45" s="47">
        <v>5</v>
      </c>
      <c r="AG45" s="47">
        <v>5</v>
      </c>
      <c r="AH45" s="47">
        <v>4</v>
      </c>
      <c r="AI45" s="47">
        <v>4</v>
      </c>
      <c r="AJ45" s="47">
        <v>4</v>
      </c>
      <c r="AK45" s="46">
        <f t="shared" si="4"/>
        <v>27</v>
      </c>
    </row>
    <row r="46" spans="1:37" x14ac:dyDescent="0.2">
      <c r="A46" s="45">
        <v>4</v>
      </c>
      <c r="B46" s="45">
        <v>4</v>
      </c>
      <c r="C46" s="45">
        <v>4</v>
      </c>
      <c r="D46" s="45">
        <v>4</v>
      </c>
      <c r="E46" s="45">
        <v>3</v>
      </c>
      <c r="F46" s="45">
        <v>3</v>
      </c>
      <c r="G46" s="47">
        <v>3</v>
      </c>
      <c r="H46" s="47">
        <v>5</v>
      </c>
      <c r="I46" s="47">
        <v>4</v>
      </c>
      <c r="J46" s="47">
        <v>4</v>
      </c>
      <c r="K46" s="46">
        <f t="shared" si="0"/>
        <v>38</v>
      </c>
      <c r="L46">
        <v>3</v>
      </c>
      <c r="M46">
        <v>1</v>
      </c>
      <c r="N46">
        <v>2</v>
      </c>
      <c r="O46">
        <v>5</v>
      </c>
      <c r="P46" s="46">
        <f t="shared" si="1"/>
        <v>11</v>
      </c>
      <c r="Q46" s="47">
        <v>4</v>
      </c>
      <c r="R46" s="47">
        <v>4</v>
      </c>
      <c r="S46" s="47">
        <v>4</v>
      </c>
      <c r="T46" s="47">
        <v>4</v>
      </c>
      <c r="U46" s="47">
        <v>4</v>
      </c>
      <c r="V46" s="47">
        <v>4</v>
      </c>
      <c r="W46" s="46">
        <f t="shared" si="2"/>
        <v>24</v>
      </c>
      <c r="X46">
        <v>5</v>
      </c>
      <c r="Y46">
        <v>5</v>
      </c>
      <c r="Z46">
        <v>5</v>
      </c>
      <c r="AA46">
        <v>5</v>
      </c>
      <c r="AB46">
        <v>5</v>
      </c>
      <c r="AC46">
        <v>5</v>
      </c>
      <c r="AD46" s="46">
        <f t="shared" si="3"/>
        <v>30</v>
      </c>
      <c r="AE46" s="47">
        <v>5</v>
      </c>
      <c r="AF46" s="47">
        <v>5</v>
      </c>
      <c r="AG46" s="47">
        <v>4</v>
      </c>
      <c r="AH46" s="47">
        <v>4</v>
      </c>
      <c r="AI46" s="47">
        <v>4</v>
      </c>
      <c r="AJ46" s="47">
        <v>4</v>
      </c>
      <c r="AK46" s="46">
        <f t="shared" si="4"/>
        <v>26</v>
      </c>
    </row>
    <row r="47" spans="1:37" x14ac:dyDescent="0.2">
      <c r="A47" s="45">
        <v>4</v>
      </c>
      <c r="B47" s="45">
        <v>4</v>
      </c>
      <c r="C47" s="45">
        <v>4</v>
      </c>
      <c r="D47" s="45">
        <v>4</v>
      </c>
      <c r="E47" s="45">
        <v>4</v>
      </c>
      <c r="F47" s="45">
        <v>4</v>
      </c>
      <c r="G47" s="47">
        <v>3</v>
      </c>
      <c r="H47" s="47">
        <v>4</v>
      </c>
      <c r="I47" s="47">
        <v>4</v>
      </c>
      <c r="J47" s="47">
        <v>5</v>
      </c>
      <c r="K47" s="46">
        <f t="shared" si="0"/>
        <v>40</v>
      </c>
      <c r="L47">
        <v>2</v>
      </c>
      <c r="M47">
        <v>2</v>
      </c>
      <c r="N47">
        <v>4</v>
      </c>
      <c r="O47">
        <v>2</v>
      </c>
      <c r="P47" s="46">
        <f t="shared" si="1"/>
        <v>10</v>
      </c>
      <c r="Q47" s="47">
        <v>5</v>
      </c>
      <c r="R47" s="47">
        <v>5</v>
      </c>
      <c r="S47" s="47">
        <v>4</v>
      </c>
      <c r="T47" s="47">
        <v>4</v>
      </c>
      <c r="U47" s="47">
        <v>4</v>
      </c>
      <c r="V47" s="47">
        <v>4</v>
      </c>
      <c r="W47" s="46">
        <f t="shared" si="2"/>
        <v>26</v>
      </c>
      <c r="X47">
        <v>5</v>
      </c>
      <c r="Y47">
        <v>5</v>
      </c>
      <c r="Z47">
        <v>4</v>
      </c>
      <c r="AA47">
        <v>4</v>
      </c>
      <c r="AB47">
        <v>5</v>
      </c>
      <c r="AC47">
        <v>5</v>
      </c>
      <c r="AD47" s="46">
        <f t="shared" si="3"/>
        <v>28</v>
      </c>
      <c r="AE47" s="47">
        <v>5</v>
      </c>
      <c r="AF47" s="47">
        <v>4</v>
      </c>
      <c r="AG47" s="47">
        <v>5</v>
      </c>
      <c r="AH47" s="47">
        <v>5</v>
      </c>
      <c r="AI47" s="47">
        <v>5</v>
      </c>
      <c r="AJ47" s="47">
        <v>5</v>
      </c>
      <c r="AK47" s="46">
        <f t="shared" si="4"/>
        <v>29</v>
      </c>
    </row>
    <row r="48" spans="1:37" x14ac:dyDescent="0.2">
      <c r="A48" s="45">
        <v>4</v>
      </c>
      <c r="B48" s="45">
        <v>4</v>
      </c>
      <c r="C48" s="45">
        <v>4</v>
      </c>
      <c r="D48" s="45">
        <v>3</v>
      </c>
      <c r="E48" s="45">
        <v>3</v>
      </c>
      <c r="F48" s="45">
        <v>4</v>
      </c>
      <c r="G48" s="47">
        <v>4</v>
      </c>
      <c r="H48" s="47">
        <v>4</v>
      </c>
      <c r="I48" s="47">
        <v>5</v>
      </c>
      <c r="J48" s="47">
        <v>4</v>
      </c>
      <c r="K48" s="46">
        <f t="shared" si="0"/>
        <v>39</v>
      </c>
      <c r="L48">
        <v>2</v>
      </c>
      <c r="M48">
        <v>4</v>
      </c>
      <c r="N48">
        <v>2</v>
      </c>
      <c r="O48">
        <v>2</v>
      </c>
      <c r="P48" s="46">
        <f t="shared" si="1"/>
        <v>10</v>
      </c>
      <c r="Q48" s="47">
        <v>4</v>
      </c>
      <c r="R48" s="47">
        <v>4</v>
      </c>
      <c r="S48" s="47">
        <v>4</v>
      </c>
      <c r="T48" s="47">
        <v>4</v>
      </c>
      <c r="U48" s="47">
        <v>5</v>
      </c>
      <c r="V48" s="47">
        <v>4</v>
      </c>
      <c r="W48" s="46">
        <f t="shared" si="2"/>
        <v>25</v>
      </c>
      <c r="X48">
        <v>5</v>
      </c>
      <c r="Y48">
        <v>5</v>
      </c>
      <c r="Z48">
        <v>5</v>
      </c>
      <c r="AA48">
        <v>5</v>
      </c>
      <c r="AB48">
        <v>5</v>
      </c>
      <c r="AC48">
        <v>5</v>
      </c>
      <c r="AD48" s="46">
        <f t="shared" si="3"/>
        <v>30</v>
      </c>
      <c r="AE48" s="47">
        <v>4</v>
      </c>
      <c r="AF48" s="47">
        <v>4</v>
      </c>
      <c r="AG48" s="47">
        <v>4</v>
      </c>
      <c r="AH48" s="47">
        <v>4</v>
      </c>
      <c r="AI48" s="47">
        <v>4</v>
      </c>
      <c r="AJ48" s="47">
        <v>5</v>
      </c>
      <c r="AK48" s="46">
        <f t="shared" si="4"/>
        <v>25</v>
      </c>
    </row>
    <row r="49" spans="1:37" x14ac:dyDescent="0.2">
      <c r="A49" s="45">
        <v>4</v>
      </c>
      <c r="B49" s="45">
        <v>4</v>
      </c>
      <c r="C49" s="45">
        <v>3</v>
      </c>
      <c r="D49" s="45">
        <v>3</v>
      </c>
      <c r="E49" s="45">
        <v>3</v>
      </c>
      <c r="F49" s="45">
        <v>3</v>
      </c>
      <c r="G49" s="47">
        <v>5</v>
      </c>
      <c r="H49" s="47">
        <v>4</v>
      </c>
      <c r="I49" s="47">
        <v>4</v>
      </c>
      <c r="J49" s="47">
        <v>5</v>
      </c>
      <c r="K49" s="46">
        <f t="shared" si="0"/>
        <v>38</v>
      </c>
      <c r="L49">
        <v>2</v>
      </c>
      <c r="M49">
        <v>2</v>
      </c>
      <c r="N49">
        <v>2</v>
      </c>
      <c r="O49">
        <v>5</v>
      </c>
      <c r="P49" s="46">
        <f t="shared" si="1"/>
        <v>11</v>
      </c>
      <c r="Q49" s="47">
        <v>4</v>
      </c>
      <c r="R49" s="47">
        <v>4</v>
      </c>
      <c r="S49" s="47">
        <v>4</v>
      </c>
      <c r="T49" s="47">
        <v>4</v>
      </c>
      <c r="U49" s="47">
        <v>4</v>
      </c>
      <c r="V49" s="47">
        <v>4</v>
      </c>
      <c r="W49" s="46">
        <f t="shared" si="2"/>
        <v>24</v>
      </c>
      <c r="X49">
        <v>4</v>
      </c>
      <c r="Y49">
        <v>3</v>
      </c>
      <c r="Z49">
        <v>3</v>
      </c>
      <c r="AA49">
        <v>4</v>
      </c>
      <c r="AB49">
        <v>4</v>
      </c>
      <c r="AC49">
        <v>3</v>
      </c>
      <c r="AD49" s="46">
        <f t="shared" ref="AD49:AD50" si="5">SUM(X49:AC49)</f>
        <v>21</v>
      </c>
      <c r="AE49" s="47">
        <v>4</v>
      </c>
      <c r="AF49" s="47">
        <v>5</v>
      </c>
      <c r="AG49" s="47">
        <v>5</v>
      </c>
      <c r="AH49" s="47">
        <v>3</v>
      </c>
      <c r="AI49" s="47">
        <v>3</v>
      </c>
      <c r="AJ49" s="47">
        <v>4</v>
      </c>
      <c r="AK49" s="46">
        <f t="shared" si="4"/>
        <v>24</v>
      </c>
    </row>
    <row r="50" spans="1:37" x14ac:dyDescent="0.2">
      <c r="A50" s="45">
        <v>5</v>
      </c>
      <c r="B50" s="45">
        <v>3</v>
      </c>
      <c r="C50" s="45">
        <v>4</v>
      </c>
      <c r="D50" s="45">
        <v>4</v>
      </c>
      <c r="E50" s="45">
        <v>4</v>
      </c>
      <c r="F50" s="45">
        <v>5</v>
      </c>
      <c r="G50" s="47">
        <v>5</v>
      </c>
      <c r="H50" s="47">
        <v>4</v>
      </c>
      <c r="I50" s="47">
        <v>5</v>
      </c>
      <c r="J50" s="47">
        <v>4</v>
      </c>
      <c r="K50" s="46">
        <f t="shared" si="0"/>
        <v>43</v>
      </c>
      <c r="L50">
        <v>2</v>
      </c>
      <c r="M50">
        <v>2</v>
      </c>
      <c r="N50">
        <v>5</v>
      </c>
      <c r="O50">
        <v>1</v>
      </c>
      <c r="P50" s="46">
        <f t="shared" si="1"/>
        <v>10</v>
      </c>
      <c r="Q50" s="47">
        <v>5</v>
      </c>
      <c r="R50" s="47">
        <v>4</v>
      </c>
      <c r="S50" s="47">
        <v>4</v>
      </c>
      <c r="T50" s="47">
        <v>4</v>
      </c>
      <c r="U50" s="47">
        <v>4</v>
      </c>
      <c r="V50" s="47">
        <v>4</v>
      </c>
      <c r="W50" s="46">
        <f t="shared" si="2"/>
        <v>25</v>
      </c>
      <c r="X50">
        <v>4</v>
      </c>
      <c r="Y50">
        <v>3</v>
      </c>
      <c r="Z50">
        <v>3</v>
      </c>
      <c r="AA50">
        <v>4</v>
      </c>
      <c r="AB50">
        <v>4</v>
      </c>
      <c r="AC50">
        <v>3</v>
      </c>
      <c r="AD50" s="46">
        <f t="shared" si="5"/>
        <v>21</v>
      </c>
      <c r="AE50" s="47">
        <v>4</v>
      </c>
      <c r="AF50" s="47">
        <v>4</v>
      </c>
      <c r="AG50" s="47">
        <v>3</v>
      </c>
      <c r="AH50" s="47">
        <v>4</v>
      </c>
      <c r="AI50" s="47">
        <v>3</v>
      </c>
      <c r="AJ50" s="47">
        <v>5</v>
      </c>
      <c r="AK50" s="46">
        <f t="shared" si="4"/>
        <v>23</v>
      </c>
    </row>
    <row r="51" spans="1:37" x14ac:dyDescent="0.2">
      <c r="A51" s="45">
        <v>4</v>
      </c>
      <c r="B51" s="45">
        <v>5</v>
      </c>
      <c r="C51" s="45">
        <v>4</v>
      </c>
      <c r="D51" s="45">
        <v>5</v>
      </c>
      <c r="E51" s="45">
        <v>3</v>
      </c>
      <c r="F51" s="45">
        <v>4</v>
      </c>
      <c r="G51" s="47">
        <v>5</v>
      </c>
      <c r="H51" s="47">
        <v>5</v>
      </c>
      <c r="I51" s="47">
        <v>4</v>
      </c>
      <c r="J51" s="47">
        <v>4</v>
      </c>
      <c r="K51" s="46">
        <f t="shared" si="0"/>
        <v>43</v>
      </c>
      <c r="L51">
        <v>2</v>
      </c>
      <c r="M51">
        <v>2</v>
      </c>
      <c r="N51">
        <v>5</v>
      </c>
      <c r="O51">
        <v>2</v>
      </c>
      <c r="P51" s="46">
        <f t="shared" si="1"/>
        <v>11</v>
      </c>
      <c r="Q51" s="47">
        <v>4</v>
      </c>
      <c r="R51" s="47">
        <v>4</v>
      </c>
      <c r="S51" s="47">
        <v>4</v>
      </c>
      <c r="T51" s="47">
        <v>4</v>
      </c>
      <c r="U51" s="47">
        <v>4</v>
      </c>
      <c r="V51" s="47">
        <v>4</v>
      </c>
      <c r="W51" s="46">
        <f t="shared" si="2"/>
        <v>24</v>
      </c>
      <c r="X51">
        <v>5</v>
      </c>
      <c r="Y51">
        <v>5</v>
      </c>
      <c r="Z51">
        <v>4</v>
      </c>
      <c r="AA51">
        <v>4</v>
      </c>
      <c r="AB51">
        <v>5</v>
      </c>
      <c r="AC51">
        <v>5</v>
      </c>
      <c r="AD51" s="46">
        <f t="shared" si="3"/>
        <v>28</v>
      </c>
      <c r="AE51" s="47">
        <v>5</v>
      </c>
      <c r="AF51" s="47">
        <v>4</v>
      </c>
      <c r="AG51" s="47">
        <v>4</v>
      </c>
      <c r="AH51" s="47">
        <v>3</v>
      </c>
      <c r="AI51" s="47">
        <v>5</v>
      </c>
      <c r="AJ51" s="47">
        <v>5</v>
      </c>
      <c r="AK51" s="46">
        <f t="shared" si="4"/>
        <v>26</v>
      </c>
    </row>
    <row r="52" spans="1:37" x14ac:dyDescent="0.2">
      <c r="A52" s="45">
        <v>4</v>
      </c>
      <c r="B52" s="45">
        <v>4</v>
      </c>
      <c r="C52" s="45">
        <v>4</v>
      </c>
      <c r="D52" s="45">
        <v>4</v>
      </c>
      <c r="E52" s="45">
        <v>4</v>
      </c>
      <c r="F52" s="45">
        <v>4</v>
      </c>
      <c r="G52" s="47">
        <v>4</v>
      </c>
      <c r="H52" s="47">
        <v>5</v>
      </c>
      <c r="I52" s="47">
        <v>5</v>
      </c>
      <c r="J52" s="47">
        <v>4</v>
      </c>
      <c r="K52" s="46">
        <f t="shared" si="0"/>
        <v>42</v>
      </c>
      <c r="L52">
        <v>2</v>
      </c>
      <c r="M52">
        <v>2</v>
      </c>
      <c r="N52">
        <v>5</v>
      </c>
      <c r="O52">
        <v>1</v>
      </c>
      <c r="P52" s="46">
        <f t="shared" si="1"/>
        <v>10</v>
      </c>
      <c r="Q52" s="47">
        <v>4</v>
      </c>
      <c r="R52" s="47">
        <v>4</v>
      </c>
      <c r="S52" s="47">
        <v>4</v>
      </c>
      <c r="T52" s="47">
        <v>4</v>
      </c>
      <c r="U52" s="47">
        <v>4</v>
      </c>
      <c r="V52" s="47">
        <v>4</v>
      </c>
      <c r="W52" s="46">
        <f t="shared" si="2"/>
        <v>24</v>
      </c>
      <c r="X52">
        <v>5</v>
      </c>
      <c r="Y52">
        <v>5</v>
      </c>
      <c r="Z52">
        <v>4</v>
      </c>
      <c r="AA52">
        <v>4</v>
      </c>
      <c r="AB52">
        <v>5</v>
      </c>
      <c r="AC52">
        <v>5</v>
      </c>
      <c r="AD52" s="46">
        <f t="shared" si="3"/>
        <v>28</v>
      </c>
      <c r="AE52" s="47">
        <v>4</v>
      </c>
      <c r="AF52" s="47">
        <v>4</v>
      </c>
      <c r="AG52" s="47">
        <v>4</v>
      </c>
      <c r="AH52" s="47">
        <v>5</v>
      </c>
      <c r="AI52" s="47">
        <v>5</v>
      </c>
      <c r="AJ52" s="47">
        <v>5</v>
      </c>
      <c r="AK52" s="46">
        <f t="shared" si="4"/>
        <v>27</v>
      </c>
    </row>
    <row r="53" spans="1:37" x14ac:dyDescent="0.2">
      <c r="A53" s="47">
        <v>4</v>
      </c>
      <c r="B53" s="47">
        <v>4</v>
      </c>
      <c r="C53" s="47">
        <v>4</v>
      </c>
      <c r="D53" s="47">
        <v>3</v>
      </c>
      <c r="E53" s="47">
        <v>3</v>
      </c>
      <c r="F53" s="47">
        <v>4</v>
      </c>
      <c r="G53" s="47">
        <v>4</v>
      </c>
      <c r="H53" s="47">
        <v>4</v>
      </c>
      <c r="I53" s="47">
        <v>5</v>
      </c>
      <c r="J53" s="47">
        <v>4</v>
      </c>
      <c r="K53" s="46">
        <f t="shared" si="0"/>
        <v>39</v>
      </c>
      <c r="L53">
        <v>2</v>
      </c>
      <c r="M53">
        <v>2</v>
      </c>
      <c r="N53">
        <v>3</v>
      </c>
      <c r="O53">
        <v>5</v>
      </c>
      <c r="P53" s="46">
        <f t="shared" si="1"/>
        <v>12</v>
      </c>
      <c r="Q53" s="47">
        <v>4</v>
      </c>
      <c r="R53" s="47">
        <v>4</v>
      </c>
      <c r="S53" s="47">
        <v>4</v>
      </c>
      <c r="T53" s="47">
        <v>4</v>
      </c>
      <c r="U53" s="47">
        <v>4</v>
      </c>
      <c r="V53" s="47">
        <v>4</v>
      </c>
      <c r="W53" s="46">
        <f t="shared" si="2"/>
        <v>24</v>
      </c>
      <c r="X53">
        <v>5</v>
      </c>
      <c r="Y53">
        <v>5</v>
      </c>
      <c r="Z53">
        <v>4</v>
      </c>
      <c r="AA53">
        <v>4</v>
      </c>
      <c r="AB53">
        <v>5</v>
      </c>
      <c r="AC53">
        <v>5</v>
      </c>
      <c r="AD53" s="46">
        <f t="shared" si="3"/>
        <v>28</v>
      </c>
      <c r="AE53" s="47">
        <v>5</v>
      </c>
      <c r="AF53" s="47">
        <v>4</v>
      </c>
      <c r="AG53" s="47">
        <v>5</v>
      </c>
      <c r="AH53" s="47">
        <v>5</v>
      </c>
      <c r="AI53" s="47">
        <v>5</v>
      </c>
      <c r="AJ53" s="47">
        <v>4</v>
      </c>
      <c r="AK53" s="46">
        <f t="shared" si="4"/>
        <v>28</v>
      </c>
    </row>
    <row r="54" spans="1:37" x14ac:dyDescent="0.2">
      <c r="A54" s="47">
        <v>4</v>
      </c>
      <c r="B54" s="47">
        <v>4</v>
      </c>
      <c r="C54" s="47">
        <v>4</v>
      </c>
      <c r="D54" s="47">
        <v>4</v>
      </c>
      <c r="E54" s="47">
        <v>4</v>
      </c>
      <c r="F54" s="47">
        <v>4</v>
      </c>
      <c r="G54" s="47">
        <v>4</v>
      </c>
      <c r="H54" s="47">
        <v>4</v>
      </c>
      <c r="I54" s="47">
        <v>3</v>
      </c>
      <c r="J54" s="47">
        <v>2</v>
      </c>
      <c r="K54" s="46">
        <f t="shared" si="0"/>
        <v>37</v>
      </c>
      <c r="L54">
        <v>2</v>
      </c>
      <c r="M54">
        <v>2</v>
      </c>
      <c r="N54">
        <v>3</v>
      </c>
      <c r="O54">
        <v>5</v>
      </c>
      <c r="P54" s="46">
        <f t="shared" si="1"/>
        <v>12</v>
      </c>
      <c r="Q54" s="47">
        <v>3</v>
      </c>
      <c r="R54" s="47">
        <v>5</v>
      </c>
      <c r="S54" s="47">
        <v>4</v>
      </c>
      <c r="T54" s="47">
        <v>4</v>
      </c>
      <c r="U54" s="47">
        <v>5</v>
      </c>
      <c r="V54" s="47">
        <v>4</v>
      </c>
      <c r="W54" s="46">
        <f t="shared" si="2"/>
        <v>25</v>
      </c>
      <c r="X54">
        <v>4</v>
      </c>
      <c r="Y54">
        <v>3</v>
      </c>
      <c r="Z54">
        <v>3</v>
      </c>
      <c r="AA54">
        <v>4</v>
      </c>
      <c r="AB54">
        <v>4</v>
      </c>
      <c r="AC54">
        <v>3</v>
      </c>
      <c r="AD54" s="46">
        <f t="shared" si="3"/>
        <v>21</v>
      </c>
      <c r="AE54" s="47">
        <v>5</v>
      </c>
      <c r="AF54" s="47">
        <v>4</v>
      </c>
      <c r="AG54" s="47">
        <v>4</v>
      </c>
      <c r="AH54" s="47">
        <v>5</v>
      </c>
      <c r="AI54" s="47">
        <v>5</v>
      </c>
      <c r="AJ54" s="47">
        <v>4</v>
      </c>
      <c r="AK54" s="46">
        <f t="shared" si="4"/>
        <v>27</v>
      </c>
    </row>
    <row r="55" spans="1:37" x14ac:dyDescent="0.2">
      <c r="A55" s="47">
        <v>4</v>
      </c>
      <c r="B55" s="47">
        <v>5</v>
      </c>
      <c r="C55" s="47">
        <v>5</v>
      </c>
      <c r="D55" s="47">
        <v>4</v>
      </c>
      <c r="E55" s="47">
        <v>4</v>
      </c>
      <c r="F55" s="47">
        <v>4</v>
      </c>
      <c r="G55" s="47">
        <v>5</v>
      </c>
      <c r="H55" s="47">
        <v>4</v>
      </c>
      <c r="I55" s="47">
        <v>2</v>
      </c>
      <c r="J55" s="47">
        <v>5</v>
      </c>
      <c r="K55" s="46">
        <f t="shared" si="0"/>
        <v>42</v>
      </c>
      <c r="L55">
        <v>2</v>
      </c>
      <c r="M55">
        <v>2</v>
      </c>
      <c r="N55">
        <v>3</v>
      </c>
      <c r="O55">
        <v>5</v>
      </c>
      <c r="P55" s="46">
        <f t="shared" si="1"/>
        <v>12</v>
      </c>
      <c r="Q55" s="47">
        <v>4</v>
      </c>
      <c r="R55" s="47">
        <v>3</v>
      </c>
      <c r="S55" s="47">
        <v>4</v>
      </c>
      <c r="T55" s="47">
        <v>4</v>
      </c>
      <c r="U55" s="47">
        <v>4</v>
      </c>
      <c r="V55" s="47">
        <v>4</v>
      </c>
      <c r="W55" s="46">
        <f t="shared" si="2"/>
        <v>23</v>
      </c>
      <c r="X55">
        <v>5</v>
      </c>
      <c r="Y55">
        <v>5</v>
      </c>
      <c r="Z55">
        <v>5</v>
      </c>
      <c r="AA55">
        <v>4</v>
      </c>
      <c r="AB55">
        <v>5</v>
      </c>
      <c r="AC55">
        <v>5</v>
      </c>
      <c r="AD55" s="46">
        <f t="shared" si="3"/>
        <v>29</v>
      </c>
      <c r="AE55" s="47">
        <v>4</v>
      </c>
      <c r="AF55" s="47">
        <v>5</v>
      </c>
      <c r="AG55" s="47">
        <v>5</v>
      </c>
      <c r="AH55" s="47">
        <v>5</v>
      </c>
      <c r="AI55" s="47">
        <v>4</v>
      </c>
      <c r="AJ55" s="47">
        <v>5</v>
      </c>
      <c r="AK55" s="46">
        <f t="shared" si="4"/>
        <v>28</v>
      </c>
    </row>
    <row r="56" spans="1:37" x14ac:dyDescent="0.2">
      <c r="A56" s="47">
        <v>4</v>
      </c>
      <c r="B56" s="47">
        <v>4</v>
      </c>
      <c r="C56" s="47">
        <v>4</v>
      </c>
      <c r="D56" s="47">
        <v>4</v>
      </c>
      <c r="E56" s="47">
        <v>4</v>
      </c>
      <c r="F56" s="47">
        <v>4</v>
      </c>
      <c r="G56" s="47">
        <v>4</v>
      </c>
      <c r="H56" s="47">
        <v>4</v>
      </c>
      <c r="I56" s="47">
        <v>5</v>
      </c>
      <c r="J56" s="47">
        <v>4</v>
      </c>
      <c r="K56" s="46">
        <f t="shared" si="0"/>
        <v>41</v>
      </c>
      <c r="L56">
        <v>2</v>
      </c>
      <c r="M56">
        <v>2</v>
      </c>
      <c r="N56">
        <v>5</v>
      </c>
      <c r="O56">
        <v>1</v>
      </c>
      <c r="P56" s="46">
        <f t="shared" si="1"/>
        <v>10</v>
      </c>
      <c r="Q56" s="47">
        <v>5</v>
      </c>
      <c r="R56" s="47">
        <v>4</v>
      </c>
      <c r="S56" s="47">
        <v>4</v>
      </c>
      <c r="T56" s="47">
        <v>5</v>
      </c>
      <c r="U56" s="47">
        <v>5</v>
      </c>
      <c r="V56" s="47">
        <v>5</v>
      </c>
      <c r="W56" s="46">
        <f t="shared" si="2"/>
        <v>28</v>
      </c>
      <c r="X56">
        <v>5</v>
      </c>
      <c r="Y56">
        <v>5</v>
      </c>
      <c r="Z56">
        <v>5</v>
      </c>
      <c r="AA56">
        <v>5</v>
      </c>
      <c r="AB56">
        <v>5</v>
      </c>
      <c r="AC56">
        <v>5</v>
      </c>
      <c r="AD56" s="46">
        <f t="shared" si="3"/>
        <v>30</v>
      </c>
      <c r="AE56" s="47">
        <v>5</v>
      </c>
      <c r="AF56" s="47">
        <v>5</v>
      </c>
      <c r="AG56" s="47">
        <v>5</v>
      </c>
      <c r="AH56" s="47">
        <v>5</v>
      </c>
      <c r="AI56" s="47">
        <v>4</v>
      </c>
      <c r="AJ56" s="47">
        <v>5</v>
      </c>
      <c r="AK56" s="46">
        <f t="shared" si="4"/>
        <v>29</v>
      </c>
    </row>
    <row r="57" spans="1:37" x14ac:dyDescent="0.2">
      <c r="A57" s="47">
        <v>4</v>
      </c>
      <c r="B57" s="47">
        <v>4</v>
      </c>
      <c r="C57" s="47">
        <v>5</v>
      </c>
      <c r="D57" s="47">
        <v>5</v>
      </c>
      <c r="E57" s="47">
        <v>5</v>
      </c>
      <c r="F57" s="47">
        <v>4</v>
      </c>
      <c r="G57" s="47">
        <v>4</v>
      </c>
      <c r="H57" s="47">
        <v>5</v>
      </c>
      <c r="I57" s="47">
        <v>4</v>
      </c>
      <c r="J57" s="47">
        <v>5</v>
      </c>
      <c r="K57" s="46">
        <f t="shared" si="0"/>
        <v>45</v>
      </c>
      <c r="L57">
        <v>2</v>
      </c>
      <c r="M57">
        <v>2</v>
      </c>
      <c r="N57">
        <v>5</v>
      </c>
      <c r="O57">
        <v>1</v>
      </c>
      <c r="P57" s="46">
        <f t="shared" si="1"/>
        <v>10</v>
      </c>
      <c r="Q57" s="47">
        <v>4</v>
      </c>
      <c r="R57" s="47">
        <v>4</v>
      </c>
      <c r="S57" s="47">
        <v>4</v>
      </c>
      <c r="T57" s="47">
        <v>4</v>
      </c>
      <c r="U57" s="47">
        <v>4</v>
      </c>
      <c r="V57" s="47">
        <v>4</v>
      </c>
      <c r="W57" s="46">
        <f t="shared" si="2"/>
        <v>24</v>
      </c>
      <c r="X57">
        <v>5</v>
      </c>
      <c r="Y57">
        <v>5</v>
      </c>
      <c r="Z57">
        <v>5</v>
      </c>
      <c r="AA57">
        <v>5</v>
      </c>
      <c r="AB57">
        <v>5</v>
      </c>
      <c r="AC57">
        <v>5</v>
      </c>
      <c r="AD57" s="46">
        <f t="shared" si="3"/>
        <v>30</v>
      </c>
      <c r="AE57" s="47">
        <v>3</v>
      </c>
      <c r="AF57" s="47">
        <v>4</v>
      </c>
      <c r="AG57" s="47">
        <v>4</v>
      </c>
      <c r="AH57" s="47">
        <v>5</v>
      </c>
      <c r="AI57" s="47">
        <v>4</v>
      </c>
      <c r="AJ57" s="47">
        <v>4</v>
      </c>
      <c r="AK57" s="46">
        <f t="shared" si="4"/>
        <v>24</v>
      </c>
    </row>
    <row r="58" spans="1:37" x14ac:dyDescent="0.2">
      <c r="A58" s="47">
        <v>3</v>
      </c>
      <c r="B58" s="47">
        <v>5</v>
      </c>
      <c r="C58" s="47">
        <v>4</v>
      </c>
      <c r="D58" s="47">
        <v>5</v>
      </c>
      <c r="E58" s="47">
        <v>4</v>
      </c>
      <c r="F58" s="47">
        <v>4</v>
      </c>
      <c r="G58" s="47">
        <v>3</v>
      </c>
      <c r="H58" s="47">
        <v>2</v>
      </c>
      <c r="I58" s="47">
        <v>4</v>
      </c>
      <c r="J58" s="47">
        <v>4</v>
      </c>
      <c r="K58" s="46">
        <f t="shared" si="0"/>
        <v>38</v>
      </c>
      <c r="L58">
        <v>2</v>
      </c>
      <c r="M58">
        <v>4</v>
      </c>
      <c r="N58">
        <v>3</v>
      </c>
      <c r="O58">
        <v>2</v>
      </c>
      <c r="P58" s="46">
        <f t="shared" si="1"/>
        <v>11</v>
      </c>
      <c r="Q58" s="47">
        <v>4</v>
      </c>
      <c r="R58" s="47">
        <v>4</v>
      </c>
      <c r="S58" s="47">
        <v>4</v>
      </c>
      <c r="T58" s="47">
        <v>4</v>
      </c>
      <c r="U58" s="47">
        <v>4</v>
      </c>
      <c r="V58" s="47">
        <v>4</v>
      </c>
      <c r="W58" s="46">
        <f t="shared" si="2"/>
        <v>24</v>
      </c>
      <c r="X58">
        <v>5</v>
      </c>
      <c r="Y58">
        <v>5</v>
      </c>
      <c r="Z58">
        <v>4</v>
      </c>
      <c r="AA58">
        <v>5</v>
      </c>
      <c r="AB58">
        <v>5</v>
      </c>
      <c r="AC58">
        <v>5</v>
      </c>
      <c r="AD58" s="46">
        <f t="shared" si="3"/>
        <v>29</v>
      </c>
      <c r="AE58" s="47">
        <v>4</v>
      </c>
      <c r="AF58" s="47">
        <v>3</v>
      </c>
      <c r="AG58" s="47">
        <v>4</v>
      </c>
      <c r="AH58" s="47">
        <v>4</v>
      </c>
      <c r="AI58" s="47">
        <v>5</v>
      </c>
      <c r="AJ58" s="47">
        <v>5</v>
      </c>
      <c r="AK58" s="46">
        <f t="shared" si="4"/>
        <v>25</v>
      </c>
    </row>
    <row r="59" spans="1:37" x14ac:dyDescent="0.2">
      <c r="A59" s="47">
        <v>3</v>
      </c>
      <c r="B59" s="47">
        <v>5</v>
      </c>
      <c r="C59" s="47">
        <v>4</v>
      </c>
      <c r="D59" s="47">
        <v>5</v>
      </c>
      <c r="E59" s="47">
        <v>4</v>
      </c>
      <c r="F59" s="47">
        <v>4</v>
      </c>
      <c r="G59" s="47">
        <v>2</v>
      </c>
      <c r="H59" s="47">
        <v>5</v>
      </c>
      <c r="I59" s="47">
        <v>4</v>
      </c>
      <c r="J59" s="47">
        <v>3</v>
      </c>
      <c r="K59" s="46">
        <f t="shared" si="0"/>
        <v>39</v>
      </c>
      <c r="L59">
        <v>5</v>
      </c>
      <c r="M59">
        <v>2</v>
      </c>
      <c r="N59">
        <v>1</v>
      </c>
      <c r="O59">
        <v>2</v>
      </c>
      <c r="P59" s="46">
        <f t="shared" si="1"/>
        <v>10</v>
      </c>
      <c r="Q59" s="47">
        <v>4</v>
      </c>
      <c r="R59" s="47">
        <v>4</v>
      </c>
      <c r="S59" s="47">
        <v>4</v>
      </c>
      <c r="T59" s="47">
        <v>4</v>
      </c>
      <c r="U59" s="47">
        <v>4</v>
      </c>
      <c r="V59" s="47">
        <v>4</v>
      </c>
      <c r="W59" s="46">
        <f t="shared" si="2"/>
        <v>24</v>
      </c>
      <c r="X59">
        <v>5</v>
      </c>
      <c r="Y59">
        <v>5</v>
      </c>
      <c r="Z59">
        <v>4</v>
      </c>
      <c r="AA59">
        <v>5</v>
      </c>
      <c r="AB59">
        <v>5</v>
      </c>
      <c r="AC59">
        <v>5</v>
      </c>
      <c r="AD59" s="46">
        <f t="shared" si="3"/>
        <v>29</v>
      </c>
      <c r="AE59" s="47">
        <v>4</v>
      </c>
      <c r="AF59" s="47">
        <v>4</v>
      </c>
      <c r="AG59" s="47">
        <v>4</v>
      </c>
      <c r="AH59" s="47">
        <v>4</v>
      </c>
      <c r="AI59" s="47">
        <v>5</v>
      </c>
      <c r="AJ59" s="47">
        <v>5</v>
      </c>
      <c r="AK59" s="46">
        <f t="shared" si="4"/>
        <v>26</v>
      </c>
    </row>
    <row r="60" spans="1:37" x14ac:dyDescent="0.2">
      <c r="A60" s="47">
        <v>5</v>
      </c>
      <c r="B60" s="47">
        <v>5</v>
      </c>
      <c r="C60" s="47">
        <v>4</v>
      </c>
      <c r="D60" s="47">
        <v>4</v>
      </c>
      <c r="E60" s="47">
        <v>4</v>
      </c>
      <c r="F60" s="47">
        <v>4</v>
      </c>
      <c r="G60" s="47">
        <v>4</v>
      </c>
      <c r="H60" s="47">
        <v>4</v>
      </c>
      <c r="I60" s="47">
        <v>5</v>
      </c>
      <c r="J60" s="47">
        <v>4</v>
      </c>
      <c r="K60" s="46">
        <f t="shared" si="0"/>
        <v>43</v>
      </c>
      <c r="L60">
        <v>2</v>
      </c>
      <c r="M60">
        <v>2</v>
      </c>
      <c r="N60">
        <v>5</v>
      </c>
      <c r="O60">
        <v>2</v>
      </c>
      <c r="P60" s="46">
        <f t="shared" si="1"/>
        <v>11</v>
      </c>
      <c r="Q60" s="47">
        <v>4</v>
      </c>
      <c r="R60" s="47">
        <v>4</v>
      </c>
      <c r="S60" s="47">
        <v>3</v>
      </c>
      <c r="T60" s="47">
        <v>4</v>
      </c>
      <c r="U60" s="47">
        <v>4</v>
      </c>
      <c r="V60" s="47">
        <v>3</v>
      </c>
      <c r="W60" s="46">
        <f t="shared" si="2"/>
        <v>22</v>
      </c>
      <c r="X60">
        <v>5</v>
      </c>
      <c r="Y60">
        <v>5</v>
      </c>
      <c r="Z60">
        <v>4</v>
      </c>
      <c r="AA60">
        <v>5</v>
      </c>
      <c r="AB60">
        <v>5</v>
      </c>
      <c r="AC60">
        <v>5</v>
      </c>
      <c r="AD60" s="46">
        <f t="shared" si="3"/>
        <v>29</v>
      </c>
      <c r="AE60" s="47">
        <v>5</v>
      </c>
      <c r="AF60" s="47">
        <v>4</v>
      </c>
      <c r="AG60" s="47">
        <v>5</v>
      </c>
      <c r="AH60" s="47">
        <v>4</v>
      </c>
      <c r="AI60" s="47">
        <v>5</v>
      </c>
      <c r="AJ60" s="47">
        <v>5</v>
      </c>
      <c r="AK60" s="46">
        <f t="shared" si="4"/>
        <v>28</v>
      </c>
    </row>
    <row r="61" spans="1:37" x14ac:dyDescent="0.2">
      <c r="A61" s="47">
        <v>2</v>
      </c>
      <c r="B61" s="47">
        <v>5</v>
      </c>
      <c r="C61" s="47">
        <v>4</v>
      </c>
      <c r="D61" s="47">
        <v>4</v>
      </c>
      <c r="E61" s="47">
        <v>4</v>
      </c>
      <c r="F61" s="47">
        <v>4</v>
      </c>
      <c r="G61" s="47">
        <v>5</v>
      </c>
      <c r="H61" s="47">
        <v>4</v>
      </c>
      <c r="I61" s="47">
        <v>5</v>
      </c>
      <c r="J61" s="47">
        <v>3</v>
      </c>
      <c r="K61" s="46">
        <f t="shared" si="0"/>
        <v>40</v>
      </c>
      <c r="L61">
        <v>2</v>
      </c>
      <c r="M61">
        <v>2</v>
      </c>
      <c r="N61">
        <v>5</v>
      </c>
      <c r="O61">
        <v>2</v>
      </c>
      <c r="P61" s="46">
        <f t="shared" si="1"/>
        <v>11</v>
      </c>
      <c r="Q61" s="47">
        <v>3</v>
      </c>
      <c r="R61" s="47">
        <v>3</v>
      </c>
      <c r="S61" s="47">
        <v>5</v>
      </c>
      <c r="T61" s="47">
        <v>5</v>
      </c>
      <c r="U61" s="47">
        <v>5</v>
      </c>
      <c r="V61" s="47">
        <v>4</v>
      </c>
      <c r="W61" s="46">
        <f t="shared" si="2"/>
        <v>25</v>
      </c>
      <c r="X61">
        <v>5</v>
      </c>
      <c r="Y61">
        <v>5</v>
      </c>
      <c r="Z61">
        <v>4</v>
      </c>
      <c r="AA61">
        <v>4</v>
      </c>
      <c r="AB61">
        <v>5</v>
      </c>
      <c r="AC61">
        <v>5</v>
      </c>
      <c r="AD61" s="46">
        <f t="shared" si="3"/>
        <v>28</v>
      </c>
      <c r="AE61" s="47">
        <v>5</v>
      </c>
      <c r="AF61" s="47">
        <v>4</v>
      </c>
      <c r="AG61" s="47">
        <v>5</v>
      </c>
      <c r="AH61" s="47">
        <v>5</v>
      </c>
      <c r="AI61" s="47">
        <v>4</v>
      </c>
      <c r="AJ61" s="47">
        <v>4</v>
      </c>
      <c r="AK61" s="46">
        <f t="shared" si="4"/>
        <v>27</v>
      </c>
    </row>
    <row r="62" spans="1:37" x14ac:dyDescent="0.2">
      <c r="A62" s="47">
        <v>5</v>
      </c>
      <c r="B62" s="47">
        <v>4</v>
      </c>
      <c r="C62" s="47">
        <v>5</v>
      </c>
      <c r="D62" s="47">
        <v>4</v>
      </c>
      <c r="E62" s="47">
        <v>5</v>
      </c>
      <c r="F62" s="47">
        <v>3</v>
      </c>
      <c r="G62" s="47">
        <v>5</v>
      </c>
      <c r="H62" s="47">
        <v>4</v>
      </c>
      <c r="I62" s="47">
        <v>4</v>
      </c>
      <c r="J62" s="47">
        <v>4</v>
      </c>
      <c r="K62" s="46">
        <f t="shared" si="0"/>
        <v>43</v>
      </c>
      <c r="L62">
        <v>2</v>
      </c>
      <c r="M62">
        <v>2</v>
      </c>
      <c r="N62">
        <v>5</v>
      </c>
      <c r="O62">
        <v>2</v>
      </c>
      <c r="P62" s="46">
        <f t="shared" si="1"/>
        <v>11</v>
      </c>
      <c r="Q62" s="47">
        <v>4</v>
      </c>
      <c r="R62" s="47">
        <v>5</v>
      </c>
      <c r="S62" s="47">
        <v>4</v>
      </c>
      <c r="T62" s="47">
        <v>4</v>
      </c>
      <c r="U62" s="47">
        <v>5</v>
      </c>
      <c r="V62" s="47">
        <v>5</v>
      </c>
      <c r="W62" s="46">
        <f t="shared" si="2"/>
        <v>27</v>
      </c>
      <c r="X62">
        <v>5</v>
      </c>
      <c r="Y62">
        <v>5</v>
      </c>
      <c r="Z62">
        <v>4</v>
      </c>
      <c r="AA62">
        <v>4</v>
      </c>
      <c r="AB62">
        <v>5</v>
      </c>
      <c r="AC62">
        <v>5</v>
      </c>
      <c r="AD62" s="46">
        <f t="shared" si="3"/>
        <v>28</v>
      </c>
      <c r="AE62">
        <v>5</v>
      </c>
      <c r="AF62">
        <v>5</v>
      </c>
      <c r="AG62">
        <v>5</v>
      </c>
      <c r="AH62">
        <v>5</v>
      </c>
      <c r="AI62" s="47">
        <v>3</v>
      </c>
      <c r="AJ62" s="47">
        <v>4</v>
      </c>
      <c r="AK62" s="46">
        <f t="shared" si="4"/>
        <v>27</v>
      </c>
    </row>
    <row r="63" spans="1:37" x14ac:dyDescent="0.2">
      <c r="A63" s="47">
        <v>4</v>
      </c>
      <c r="B63" s="47">
        <v>4</v>
      </c>
      <c r="C63" s="47">
        <v>5</v>
      </c>
      <c r="D63" s="47">
        <v>4</v>
      </c>
      <c r="E63" s="47">
        <v>4</v>
      </c>
      <c r="F63" s="47">
        <v>4</v>
      </c>
      <c r="G63" s="47">
        <v>4</v>
      </c>
      <c r="H63" s="47">
        <v>4</v>
      </c>
      <c r="I63" s="47">
        <v>4</v>
      </c>
      <c r="J63" s="47">
        <v>4</v>
      </c>
      <c r="K63" s="46">
        <f t="shared" si="0"/>
        <v>41</v>
      </c>
      <c r="L63">
        <v>2</v>
      </c>
      <c r="M63">
        <v>2</v>
      </c>
      <c r="N63">
        <v>5</v>
      </c>
      <c r="O63">
        <v>2</v>
      </c>
      <c r="P63" s="46">
        <f t="shared" si="1"/>
        <v>11</v>
      </c>
      <c r="Q63" s="47">
        <v>4</v>
      </c>
      <c r="R63" s="47">
        <v>3</v>
      </c>
      <c r="S63" s="47">
        <v>5</v>
      </c>
      <c r="T63" s="47">
        <v>4</v>
      </c>
      <c r="U63" s="47">
        <v>5</v>
      </c>
      <c r="V63" s="47">
        <v>4</v>
      </c>
      <c r="W63" s="46">
        <f t="shared" si="2"/>
        <v>25</v>
      </c>
      <c r="X63">
        <v>4</v>
      </c>
      <c r="Y63">
        <v>3</v>
      </c>
      <c r="Z63">
        <v>3</v>
      </c>
      <c r="AA63">
        <v>4</v>
      </c>
      <c r="AB63">
        <v>4</v>
      </c>
      <c r="AC63">
        <v>3</v>
      </c>
      <c r="AD63" s="46">
        <f t="shared" ref="AD63" si="6">SUM(X63:AC63)</f>
        <v>21</v>
      </c>
      <c r="AE63">
        <v>5</v>
      </c>
      <c r="AF63">
        <v>5</v>
      </c>
      <c r="AG63">
        <v>2</v>
      </c>
      <c r="AH63">
        <v>3</v>
      </c>
      <c r="AI63" s="47">
        <v>4</v>
      </c>
      <c r="AJ63" s="47">
        <v>5</v>
      </c>
      <c r="AK63" s="46">
        <f t="shared" si="4"/>
        <v>24</v>
      </c>
    </row>
    <row r="64" spans="1:37" x14ac:dyDescent="0.2">
      <c r="A64" s="47">
        <v>4</v>
      </c>
      <c r="B64" s="47">
        <v>4</v>
      </c>
      <c r="C64" s="47">
        <v>4</v>
      </c>
      <c r="D64" s="47">
        <v>4</v>
      </c>
      <c r="E64" s="47">
        <v>4</v>
      </c>
      <c r="F64" s="47">
        <v>4</v>
      </c>
      <c r="G64" s="47">
        <v>4</v>
      </c>
      <c r="H64" s="47">
        <v>4</v>
      </c>
      <c r="I64" s="47">
        <v>5</v>
      </c>
      <c r="J64" s="47">
        <v>5</v>
      </c>
      <c r="K64" s="46">
        <f t="shared" si="0"/>
        <v>42</v>
      </c>
      <c r="L64">
        <v>2</v>
      </c>
      <c r="M64">
        <v>3</v>
      </c>
      <c r="N64">
        <v>5</v>
      </c>
      <c r="O64">
        <v>4</v>
      </c>
      <c r="P64" s="46">
        <f t="shared" si="1"/>
        <v>14</v>
      </c>
      <c r="Q64" s="47">
        <v>5</v>
      </c>
      <c r="R64" s="47">
        <v>4</v>
      </c>
      <c r="S64" s="47">
        <v>4</v>
      </c>
      <c r="T64" s="47">
        <v>4</v>
      </c>
      <c r="U64" s="47">
        <v>4</v>
      </c>
      <c r="V64" s="47">
        <v>3</v>
      </c>
      <c r="W64" s="46">
        <f t="shared" si="2"/>
        <v>24</v>
      </c>
      <c r="X64">
        <v>5</v>
      </c>
      <c r="Y64">
        <v>5</v>
      </c>
      <c r="Z64">
        <v>4</v>
      </c>
      <c r="AA64">
        <v>4</v>
      </c>
      <c r="AB64">
        <v>5</v>
      </c>
      <c r="AC64">
        <v>5</v>
      </c>
      <c r="AD64" s="46">
        <f t="shared" si="3"/>
        <v>28</v>
      </c>
      <c r="AE64">
        <v>3</v>
      </c>
      <c r="AF64">
        <v>3</v>
      </c>
      <c r="AG64">
        <v>3</v>
      </c>
      <c r="AH64">
        <v>3</v>
      </c>
      <c r="AI64" s="47">
        <v>5</v>
      </c>
      <c r="AJ64" s="47">
        <v>5</v>
      </c>
      <c r="AK64" s="46">
        <f t="shared" si="4"/>
        <v>22</v>
      </c>
    </row>
    <row r="65" spans="1:37" x14ac:dyDescent="0.2">
      <c r="A65" s="47">
        <v>4</v>
      </c>
      <c r="B65" s="47">
        <v>4</v>
      </c>
      <c r="C65" s="47">
        <v>4</v>
      </c>
      <c r="D65" s="47">
        <v>4</v>
      </c>
      <c r="E65" s="47">
        <v>4</v>
      </c>
      <c r="F65" s="47">
        <v>4</v>
      </c>
      <c r="G65" s="47">
        <v>4</v>
      </c>
      <c r="H65" s="47">
        <v>4</v>
      </c>
      <c r="I65" s="47">
        <v>4</v>
      </c>
      <c r="J65" s="47">
        <v>4</v>
      </c>
      <c r="K65" s="46">
        <f t="shared" si="0"/>
        <v>40</v>
      </c>
      <c r="L65">
        <v>5</v>
      </c>
      <c r="M65">
        <v>5</v>
      </c>
      <c r="N65">
        <v>5</v>
      </c>
      <c r="O65">
        <v>4</v>
      </c>
      <c r="P65" s="46">
        <f t="shared" si="1"/>
        <v>19</v>
      </c>
      <c r="Q65" s="47">
        <v>3</v>
      </c>
      <c r="R65" s="47">
        <v>4</v>
      </c>
      <c r="S65" s="47">
        <v>4</v>
      </c>
      <c r="T65" s="47">
        <v>3</v>
      </c>
      <c r="U65" s="47">
        <v>5</v>
      </c>
      <c r="V65" s="47">
        <v>4</v>
      </c>
      <c r="W65" s="46">
        <f t="shared" si="2"/>
        <v>23</v>
      </c>
      <c r="X65">
        <v>5</v>
      </c>
      <c r="Y65">
        <v>5</v>
      </c>
      <c r="Z65">
        <v>4</v>
      </c>
      <c r="AA65">
        <v>4</v>
      </c>
      <c r="AB65">
        <v>5</v>
      </c>
      <c r="AC65">
        <v>5</v>
      </c>
      <c r="AD65" s="46">
        <f t="shared" si="3"/>
        <v>28</v>
      </c>
      <c r="AE65">
        <v>5</v>
      </c>
      <c r="AF65">
        <v>5</v>
      </c>
      <c r="AG65">
        <v>5</v>
      </c>
      <c r="AH65">
        <v>5</v>
      </c>
      <c r="AI65" s="47">
        <v>5</v>
      </c>
      <c r="AJ65" s="47">
        <v>5</v>
      </c>
      <c r="AK65" s="46">
        <f t="shared" si="4"/>
        <v>30</v>
      </c>
    </row>
    <row r="66" spans="1:37" x14ac:dyDescent="0.2">
      <c r="A66" s="47">
        <v>4</v>
      </c>
      <c r="B66" s="47">
        <v>4</v>
      </c>
      <c r="C66" s="47">
        <v>4</v>
      </c>
      <c r="D66" s="47">
        <v>4</v>
      </c>
      <c r="E66" s="47">
        <v>4</v>
      </c>
      <c r="F66" s="47">
        <v>4</v>
      </c>
      <c r="G66" s="47">
        <v>4</v>
      </c>
      <c r="H66" s="47">
        <v>4</v>
      </c>
      <c r="I66" s="47">
        <v>4</v>
      </c>
      <c r="J66" s="47">
        <v>5</v>
      </c>
      <c r="K66" s="46">
        <f t="shared" si="0"/>
        <v>41</v>
      </c>
      <c r="L66">
        <v>4</v>
      </c>
      <c r="M66">
        <v>4</v>
      </c>
      <c r="N66">
        <v>5</v>
      </c>
      <c r="O66">
        <v>2</v>
      </c>
      <c r="P66" s="46">
        <f t="shared" si="1"/>
        <v>15</v>
      </c>
      <c r="Q66" s="47">
        <v>4</v>
      </c>
      <c r="R66" s="47">
        <v>4</v>
      </c>
      <c r="S66" s="47">
        <v>4</v>
      </c>
      <c r="T66" s="47">
        <v>5</v>
      </c>
      <c r="U66" s="47">
        <v>4</v>
      </c>
      <c r="V66" s="47">
        <v>4</v>
      </c>
      <c r="W66" s="46">
        <f t="shared" si="2"/>
        <v>25</v>
      </c>
      <c r="X66">
        <v>5</v>
      </c>
      <c r="Y66">
        <v>5</v>
      </c>
      <c r="Z66">
        <v>5</v>
      </c>
      <c r="AA66">
        <v>5</v>
      </c>
      <c r="AB66">
        <v>5</v>
      </c>
      <c r="AC66">
        <v>5</v>
      </c>
      <c r="AD66" s="46">
        <f t="shared" si="3"/>
        <v>30</v>
      </c>
      <c r="AE66">
        <v>4</v>
      </c>
      <c r="AF66">
        <v>4</v>
      </c>
      <c r="AG66">
        <v>5</v>
      </c>
      <c r="AH66">
        <v>4</v>
      </c>
      <c r="AI66" s="47">
        <v>5</v>
      </c>
      <c r="AJ66" s="47">
        <v>5</v>
      </c>
      <c r="AK66" s="46">
        <f t="shared" si="4"/>
        <v>27</v>
      </c>
    </row>
    <row r="67" spans="1:37" x14ac:dyDescent="0.2">
      <c r="A67" s="47">
        <v>3</v>
      </c>
      <c r="B67" s="47">
        <v>5</v>
      </c>
      <c r="C67" s="47">
        <v>5</v>
      </c>
      <c r="D67" s="47">
        <v>5</v>
      </c>
      <c r="E67" s="47">
        <v>4</v>
      </c>
      <c r="F67" s="47">
        <v>4</v>
      </c>
      <c r="G67" s="47">
        <v>5</v>
      </c>
      <c r="H67" s="47">
        <v>3</v>
      </c>
      <c r="I67" s="47">
        <v>4</v>
      </c>
      <c r="J67" s="47">
        <v>4</v>
      </c>
      <c r="K67" s="46">
        <f t="shared" ref="K67:K106" si="7">SUM(A67:J67)</f>
        <v>42</v>
      </c>
      <c r="L67">
        <v>5</v>
      </c>
      <c r="M67">
        <v>5</v>
      </c>
      <c r="N67">
        <v>5</v>
      </c>
      <c r="O67">
        <v>2</v>
      </c>
      <c r="P67" s="46">
        <f t="shared" ref="P67:P106" si="8">SUM(L67:O67)</f>
        <v>17</v>
      </c>
      <c r="Q67" s="47">
        <v>4</v>
      </c>
      <c r="R67" s="47">
        <v>2</v>
      </c>
      <c r="S67" s="47">
        <v>4</v>
      </c>
      <c r="T67" s="47">
        <v>3</v>
      </c>
      <c r="U67" s="47">
        <v>4</v>
      </c>
      <c r="V67" s="47">
        <v>4</v>
      </c>
      <c r="W67" s="46">
        <f t="shared" ref="W67:W106" si="9">SUM(Q67:V67)</f>
        <v>21</v>
      </c>
      <c r="X67">
        <v>5</v>
      </c>
      <c r="Y67">
        <v>5</v>
      </c>
      <c r="Z67">
        <v>5</v>
      </c>
      <c r="AA67">
        <v>4</v>
      </c>
      <c r="AB67">
        <v>5</v>
      </c>
      <c r="AC67">
        <v>5</v>
      </c>
      <c r="AD67" s="46">
        <f t="shared" ref="AD67:AD106" si="10">SUM(X67:AC67)</f>
        <v>29</v>
      </c>
      <c r="AE67">
        <v>5</v>
      </c>
      <c r="AF67">
        <v>5</v>
      </c>
      <c r="AG67">
        <v>5</v>
      </c>
      <c r="AH67">
        <v>4</v>
      </c>
      <c r="AI67" s="47">
        <v>5</v>
      </c>
      <c r="AJ67" s="47">
        <v>5</v>
      </c>
      <c r="AK67" s="46">
        <f t="shared" ref="AK67:AK106" si="11">SUM(AE67:AJ67)</f>
        <v>29</v>
      </c>
    </row>
    <row r="68" spans="1:37" x14ac:dyDescent="0.2">
      <c r="A68" s="47">
        <v>4</v>
      </c>
      <c r="B68" s="47">
        <v>4</v>
      </c>
      <c r="C68" s="47">
        <v>4</v>
      </c>
      <c r="D68" s="47">
        <v>5</v>
      </c>
      <c r="E68" s="47">
        <v>4</v>
      </c>
      <c r="F68" s="47">
        <v>4</v>
      </c>
      <c r="G68" s="47">
        <v>4</v>
      </c>
      <c r="H68" s="47">
        <v>5</v>
      </c>
      <c r="I68" s="47">
        <v>5</v>
      </c>
      <c r="J68" s="47">
        <v>3</v>
      </c>
      <c r="K68" s="46">
        <f t="shared" si="7"/>
        <v>42</v>
      </c>
      <c r="L68">
        <v>5</v>
      </c>
      <c r="M68">
        <v>5</v>
      </c>
      <c r="N68">
        <v>5</v>
      </c>
      <c r="O68">
        <v>2</v>
      </c>
      <c r="P68" s="46">
        <f t="shared" si="8"/>
        <v>17</v>
      </c>
      <c r="Q68" s="47">
        <v>5</v>
      </c>
      <c r="R68" s="47">
        <v>3</v>
      </c>
      <c r="S68" s="47">
        <v>4</v>
      </c>
      <c r="T68" s="47">
        <v>4</v>
      </c>
      <c r="U68" s="47">
        <v>2</v>
      </c>
      <c r="V68" s="47">
        <v>5</v>
      </c>
      <c r="W68" s="46">
        <f t="shared" si="9"/>
        <v>23</v>
      </c>
      <c r="X68">
        <v>5</v>
      </c>
      <c r="Y68">
        <v>5</v>
      </c>
      <c r="Z68">
        <v>5</v>
      </c>
      <c r="AA68">
        <v>5</v>
      </c>
      <c r="AB68">
        <v>5</v>
      </c>
      <c r="AC68">
        <v>5</v>
      </c>
      <c r="AD68" s="46">
        <f t="shared" si="10"/>
        <v>30</v>
      </c>
      <c r="AE68">
        <v>4</v>
      </c>
      <c r="AF68">
        <v>4</v>
      </c>
      <c r="AG68">
        <v>2</v>
      </c>
      <c r="AH68">
        <v>4</v>
      </c>
      <c r="AI68" s="47">
        <v>5</v>
      </c>
      <c r="AJ68" s="47">
        <v>5</v>
      </c>
      <c r="AK68" s="46">
        <f t="shared" si="11"/>
        <v>24</v>
      </c>
    </row>
    <row r="69" spans="1:37" x14ac:dyDescent="0.2">
      <c r="A69" s="47">
        <v>4</v>
      </c>
      <c r="B69" s="47">
        <v>4</v>
      </c>
      <c r="C69" s="47">
        <v>4</v>
      </c>
      <c r="D69" s="47">
        <v>4</v>
      </c>
      <c r="E69" s="47">
        <v>4</v>
      </c>
      <c r="F69" s="47">
        <v>5</v>
      </c>
      <c r="G69" s="47">
        <v>5</v>
      </c>
      <c r="H69" s="47">
        <v>4</v>
      </c>
      <c r="I69" s="47">
        <v>5</v>
      </c>
      <c r="J69" s="47">
        <v>4</v>
      </c>
      <c r="K69" s="46">
        <f t="shared" si="7"/>
        <v>43</v>
      </c>
      <c r="L69">
        <v>5</v>
      </c>
      <c r="M69">
        <v>5</v>
      </c>
      <c r="N69">
        <v>5</v>
      </c>
      <c r="O69">
        <v>1</v>
      </c>
      <c r="P69" s="46">
        <f t="shared" si="8"/>
        <v>16</v>
      </c>
      <c r="Q69" s="47">
        <v>4</v>
      </c>
      <c r="R69" s="47">
        <v>5</v>
      </c>
      <c r="S69" s="47">
        <v>4</v>
      </c>
      <c r="T69" s="47">
        <v>4</v>
      </c>
      <c r="U69" s="47">
        <v>5</v>
      </c>
      <c r="V69" s="47">
        <v>5</v>
      </c>
      <c r="W69" s="46">
        <f t="shared" si="9"/>
        <v>27</v>
      </c>
      <c r="X69">
        <v>5</v>
      </c>
      <c r="Y69">
        <v>5</v>
      </c>
      <c r="Z69">
        <v>5</v>
      </c>
      <c r="AA69">
        <v>4</v>
      </c>
      <c r="AB69">
        <v>5</v>
      </c>
      <c r="AC69">
        <v>5</v>
      </c>
      <c r="AD69" s="46">
        <f t="shared" si="10"/>
        <v>29</v>
      </c>
      <c r="AE69">
        <v>4</v>
      </c>
      <c r="AF69">
        <v>5</v>
      </c>
      <c r="AG69">
        <v>4</v>
      </c>
      <c r="AH69">
        <v>3</v>
      </c>
      <c r="AI69" s="47">
        <v>5</v>
      </c>
      <c r="AJ69" s="47">
        <v>5</v>
      </c>
      <c r="AK69" s="46">
        <f t="shared" si="11"/>
        <v>26</v>
      </c>
    </row>
    <row r="70" spans="1:37" x14ac:dyDescent="0.2">
      <c r="A70" s="47">
        <v>4</v>
      </c>
      <c r="B70" s="47">
        <v>4</v>
      </c>
      <c r="C70" s="47">
        <v>4</v>
      </c>
      <c r="D70" s="47">
        <v>4</v>
      </c>
      <c r="E70" s="47">
        <v>5</v>
      </c>
      <c r="F70" s="47">
        <v>4</v>
      </c>
      <c r="G70" s="47">
        <v>5</v>
      </c>
      <c r="H70" s="47">
        <v>5</v>
      </c>
      <c r="I70" s="47">
        <v>5</v>
      </c>
      <c r="J70" s="47">
        <v>4</v>
      </c>
      <c r="K70" s="46">
        <f t="shared" si="7"/>
        <v>44</v>
      </c>
      <c r="L70">
        <v>5</v>
      </c>
      <c r="M70">
        <v>5</v>
      </c>
      <c r="N70">
        <v>5</v>
      </c>
      <c r="O70">
        <v>1</v>
      </c>
      <c r="P70" s="46">
        <f t="shared" si="8"/>
        <v>16</v>
      </c>
      <c r="Q70" s="47">
        <v>3</v>
      </c>
      <c r="R70" s="47">
        <v>4</v>
      </c>
      <c r="S70" s="47">
        <v>4</v>
      </c>
      <c r="T70" s="47">
        <v>3</v>
      </c>
      <c r="U70" s="47">
        <v>5</v>
      </c>
      <c r="V70" s="47">
        <v>3</v>
      </c>
      <c r="W70" s="46">
        <f t="shared" si="9"/>
        <v>22</v>
      </c>
      <c r="X70">
        <v>5</v>
      </c>
      <c r="Y70">
        <v>5</v>
      </c>
      <c r="Z70">
        <v>4</v>
      </c>
      <c r="AA70">
        <v>5</v>
      </c>
      <c r="AB70">
        <v>5</v>
      </c>
      <c r="AC70">
        <v>5</v>
      </c>
      <c r="AD70" s="46">
        <f t="shared" si="10"/>
        <v>29</v>
      </c>
      <c r="AE70">
        <v>4</v>
      </c>
      <c r="AF70">
        <v>5</v>
      </c>
      <c r="AG70">
        <v>4</v>
      </c>
      <c r="AH70">
        <v>3</v>
      </c>
      <c r="AI70" s="47">
        <v>5</v>
      </c>
      <c r="AJ70" s="47">
        <v>5</v>
      </c>
      <c r="AK70" s="46">
        <f t="shared" si="11"/>
        <v>26</v>
      </c>
    </row>
    <row r="71" spans="1:37" x14ac:dyDescent="0.2">
      <c r="A71" s="47">
        <v>5</v>
      </c>
      <c r="B71" s="47">
        <v>4</v>
      </c>
      <c r="C71" s="47">
        <v>5</v>
      </c>
      <c r="D71" s="47">
        <v>4</v>
      </c>
      <c r="E71" s="47">
        <v>4</v>
      </c>
      <c r="F71" s="47">
        <v>4</v>
      </c>
      <c r="G71" s="47">
        <v>3</v>
      </c>
      <c r="H71" s="47">
        <v>4</v>
      </c>
      <c r="I71" s="47">
        <v>4</v>
      </c>
      <c r="J71" s="47">
        <v>4</v>
      </c>
      <c r="K71" s="46">
        <f t="shared" si="7"/>
        <v>41</v>
      </c>
      <c r="L71">
        <v>5</v>
      </c>
      <c r="M71">
        <v>5</v>
      </c>
      <c r="N71">
        <v>5</v>
      </c>
      <c r="O71">
        <v>1</v>
      </c>
      <c r="P71" s="46">
        <f t="shared" si="8"/>
        <v>16</v>
      </c>
      <c r="Q71" s="47">
        <v>3</v>
      </c>
      <c r="R71" s="47">
        <v>5</v>
      </c>
      <c r="S71" s="47">
        <v>3</v>
      </c>
      <c r="T71" s="47">
        <v>3</v>
      </c>
      <c r="U71" s="47">
        <v>4</v>
      </c>
      <c r="V71" s="47">
        <v>5</v>
      </c>
      <c r="W71" s="46">
        <f t="shared" si="9"/>
        <v>23</v>
      </c>
      <c r="X71">
        <v>5</v>
      </c>
      <c r="Y71">
        <v>5</v>
      </c>
      <c r="Z71">
        <v>5</v>
      </c>
      <c r="AA71">
        <v>5</v>
      </c>
      <c r="AB71">
        <v>5</v>
      </c>
      <c r="AC71">
        <v>5</v>
      </c>
      <c r="AD71" s="46">
        <f t="shared" si="10"/>
        <v>30</v>
      </c>
      <c r="AE71">
        <v>4</v>
      </c>
      <c r="AF71">
        <v>5</v>
      </c>
      <c r="AG71">
        <v>3</v>
      </c>
      <c r="AH71">
        <v>3</v>
      </c>
      <c r="AI71" s="47">
        <v>5</v>
      </c>
      <c r="AJ71" s="47">
        <v>5</v>
      </c>
      <c r="AK71" s="46">
        <f t="shared" si="11"/>
        <v>25</v>
      </c>
    </row>
    <row r="72" spans="1:37" x14ac:dyDescent="0.2">
      <c r="A72" s="47">
        <v>5</v>
      </c>
      <c r="B72" s="47">
        <v>4</v>
      </c>
      <c r="C72" s="47">
        <v>5</v>
      </c>
      <c r="D72" s="47">
        <v>4</v>
      </c>
      <c r="E72" s="47">
        <v>4</v>
      </c>
      <c r="F72" s="47">
        <v>4</v>
      </c>
      <c r="G72" s="47">
        <v>4</v>
      </c>
      <c r="H72" s="47">
        <v>4</v>
      </c>
      <c r="I72" s="47">
        <v>4</v>
      </c>
      <c r="J72" s="47">
        <v>4</v>
      </c>
      <c r="K72" s="46">
        <f t="shared" si="7"/>
        <v>42</v>
      </c>
      <c r="L72">
        <v>4</v>
      </c>
      <c r="M72">
        <v>4</v>
      </c>
      <c r="N72">
        <v>4</v>
      </c>
      <c r="O72">
        <v>1</v>
      </c>
      <c r="P72" s="46">
        <f t="shared" si="8"/>
        <v>13</v>
      </c>
      <c r="Q72" s="47">
        <v>5</v>
      </c>
      <c r="R72" s="47">
        <v>5</v>
      </c>
      <c r="S72" s="47">
        <v>4</v>
      </c>
      <c r="T72" s="47">
        <v>4</v>
      </c>
      <c r="U72" s="47">
        <v>4</v>
      </c>
      <c r="V72" s="47">
        <v>4</v>
      </c>
      <c r="W72" s="46">
        <f t="shared" si="9"/>
        <v>26</v>
      </c>
      <c r="X72">
        <v>5</v>
      </c>
      <c r="Y72">
        <v>5</v>
      </c>
      <c r="Z72">
        <v>4</v>
      </c>
      <c r="AA72">
        <v>5</v>
      </c>
      <c r="AB72">
        <v>5</v>
      </c>
      <c r="AC72">
        <v>5</v>
      </c>
      <c r="AD72" s="46">
        <f t="shared" si="10"/>
        <v>29</v>
      </c>
      <c r="AE72">
        <v>4</v>
      </c>
      <c r="AF72">
        <v>5</v>
      </c>
      <c r="AG72">
        <v>3</v>
      </c>
      <c r="AH72">
        <v>4</v>
      </c>
      <c r="AI72" s="47">
        <v>5</v>
      </c>
      <c r="AJ72" s="47">
        <v>5</v>
      </c>
      <c r="AK72" s="46">
        <f t="shared" si="11"/>
        <v>26</v>
      </c>
    </row>
    <row r="73" spans="1:37" x14ac:dyDescent="0.2">
      <c r="A73" s="47">
        <v>5</v>
      </c>
      <c r="B73" s="47">
        <v>4</v>
      </c>
      <c r="C73" s="47">
        <v>5</v>
      </c>
      <c r="D73" s="47">
        <v>4</v>
      </c>
      <c r="E73" s="47">
        <v>4</v>
      </c>
      <c r="F73" s="47">
        <v>4</v>
      </c>
      <c r="G73" s="47">
        <v>4</v>
      </c>
      <c r="H73" s="47">
        <v>4</v>
      </c>
      <c r="I73" s="47">
        <v>4</v>
      </c>
      <c r="J73" s="47">
        <v>4</v>
      </c>
      <c r="K73" s="46">
        <f t="shared" si="7"/>
        <v>42</v>
      </c>
      <c r="L73">
        <v>4</v>
      </c>
      <c r="M73">
        <v>4</v>
      </c>
      <c r="N73">
        <v>4</v>
      </c>
      <c r="O73">
        <v>1</v>
      </c>
      <c r="P73" s="46">
        <f t="shared" si="8"/>
        <v>13</v>
      </c>
      <c r="Q73" s="47">
        <v>5</v>
      </c>
      <c r="R73" s="47">
        <v>5</v>
      </c>
      <c r="S73" s="47">
        <v>5</v>
      </c>
      <c r="T73" s="47">
        <v>4</v>
      </c>
      <c r="U73" s="47">
        <v>5</v>
      </c>
      <c r="V73" s="47">
        <v>4</v>
      </c>
      <c r="W73" s="46">
        <f t="shared" si="9"/>
        <v>28</v>
      </c>
      <c r="X73">
        <v>5</v>
      </c>
      <c r="Y73">
        <v>5</v>
      </c>
      <c r="Z73">
        <v>4</v>
      </c>
      <c r="AA73">
        <v>5</v>
      </c>
      <c r="AB73">
        <v>5</v>
      </c>
      <c r="AC73">
        <v>5</v>
      </c>
      <c r="AD73" s="46">
        <f t="shared" si="10"/>
        <v>29</v>
      </c>
      <c r="AE73">
        <v>5</v>
      </c>
      <c r="AF73">
        <v>5</v>
      </c>
      <c r="AG73">
        <v>5</v>
      </c>
      <c r="AH73">
        <v>4</v>
      </c>
      <c r="AI73" s="47">
        <v>5</v>
      </c>
      <c r="AJ73" s="47">
        <v>5</v>
      </c>
      <c r="AK73" s="46">
        <f t="shared" si="11"/>
        <v>29</v>
      </c>
    </row>
    <row r="74" spans="1:37" x14ac:dyDescent="0.2">
      <c r="A74" s="47">
        <v>3</v>
      </c>
      <c r="B74" s="47">
        <v>3</v>
      </c>
      <c r="C74" s="47">
        <v>4</v>
      </c>
      <c r="D74" s="47">
        <v>4</v>
      </c>
      <c r="E74" s="47">
        <v>4</v>
      </c>
      <c r="F74" s="47">
        <v>4</v>
      </c>
      <c r="G74" s="47">
        <v>4</v>
      </c>
      <c r="H74" s="47">
        <v>4</v>
      </c>
      <c r="I74" s="47">
        <v>4</v>
      </c>
      <c r="J74" s="47">
        <v>4</v>
      </c>
      <c r="K74" s="46">
        <f t="shared" si="7"/>
        <v>38</v>
      </c>
      <c r="L74">
        <v>4</v>
      </c>
      <c r="M74">
        <v>4</v>
      </c>
      <c r="N74">
        <v>5</v>
      </c>
      <c r="O74">
        <v>1</v>
      </c>
      <c r="P74" s="46">
        <f t="shared" si="8"/>
        <v>14</v>
      </c>
      <c r="Q74" s="47">
        <v>5</v>
      </c>
      <c r="R74" s="47">
        <v>4</v>
      </c>
      <c r="S74" s="47">
        <v>4</v>
      </c>
      <c r="T74" s="47">
        <v>5</v>
      </c>
      <c r="U74" s="47">
        <v>4</v>
      </c>
      <c r="V74" s="47">
        <v>5</v>
      </c>
      <c r="W74" s="46">
        <f t="shared" si="9"/>
        <v>27</v>
      </c>
      <c r="X74">
        <v>5</v>
      </c>
      <c r="Y74">
        <v>5</v>
      </c>
      <c r="Z74">
        <v>4</v>
      </c>
      <c r="AA74">
        <v>3</v>
      </c>
      <c r="AB74">
        <v>5</v>
      </c>
      <c r="AC74">
        <v>5</v>
      </c>
      <c r="AD74" s="46">
        <f t="shared" si="10"/>
        <v>27</v>
      </c>
      <c r="AE74">
        <v>5</v>
      </c>
      <c r="AF74">
        <v>5</v>
      </c>
      <c r="AG74">
        <v>5</v>
      </c>
      <c r="AH74">
        <v>4</v>
      </c>
      <c r="AI74" s="47">
        <v>5</v>
      </c>
      <c r="AJ74" s="47">
        <v>5</v>
      </c>
      <c r="AK74" s="46">
        <f t="shared" si="11"/>
        <v>29</v>
      </c>
    </row>
    <row r="75" spans="1:37" x14ac:dyDescent="0.2">
      <c r="A75" s="47">
        <v>4</v>
      </c>
      <c r="B75" s="47">
        <v>4</v>
      </c>
      <c r="C75" s="47">
        <v>4</v>
      </c>
      <c r="D75" s="47">
        <v>4</v>
      </c>
      <c r="E75" s="47">
        <v>4</v>
      </c>
      <c r="F75" s="47">
        <v>3</v>
      </c>
      <c r="G75" s="47">
        <v>4</v>
      </c>
      <c r="H75" s="47">
        <v>4</v>
      </c>
      <c r="I75" s="47">
        <v>4</v>
      </c>
      <c r="J75" s="47">
        <v>4</v>
      </c>
      <c r="K75" s="46">
        <f t="shared" si="7"/>
        <v>39</v>
      </c>
      <c r="L75">
        <v>4</v>
      </c>
      <c r="M75">
        <v>4</v>
      </c>
      <c r="N75">
        <v>5</v>
      </c>
      <c r="O75">
        <v>1</v>
      </c>
      <c r="P75" s="46">
        <f t="shared" si="8"/>
        <v>14</v>
      </c>
      <c r="Q75" s="47">
        <v>5</v>
      </c>
      <c r="R75" s="47">
        <v>4</v>
      </c>
      <c r="S75" s="47">
        <v>4</v>
      </c>
      <c r="T75" s="47">
        <v>4</v>
      </c>
      <c r="U75" s="47">
        <v>5</v>
      </c>
      <c r="V75" s="47">
        <v>5</v>
      </c>
      <c r="W75" s="46">
        <f t="shared" si="9"/>
        <v>27</v>
      </c>
      <c r="X75">
        <v>5</v>
      </c>
      <c r="Y75">
        <v>5</v>
      </c>
      <c r="Z75">
        <v>5</v>
      </c>
      <c r="AA75">
        <v>3</v>
      </c>
      <c r="AB75">
        <v>5</v>
      </c>
      <c r="AC75">
        <v>5</v>
      </c>
      <c r="AD75" s="46">
        <f t="shared" si="10"/>
        <v>28</v>
      </c>
      <c r="AE75">
        <v>4</v>
      </c>
      <c r="AF75">
        <v>4</v>
      </c>
      <c r="AG75">
        <v>5</v>
      </c>
      <c r="AH75">
        <v>5</v>
      </c>
      <c r="AI75" s="47">
        <v>5</v>
      </c>
      <c r="AJ75" s="47">
        <v>5</v>
      </c>
      <c r="AK75" s="46">
        <f t="shared" si="11"/>
        <v>28</v>
      </c>
    </row>
    <row r="76" spans="1:37" x14ac:dyDescent="0.2">
      <c r="A76" s="47">
        <v>5</v>
      </c>
      <c r="B76" s="47">
        <v>4</v>
      </c>
      <c r="C76" s="47">
        <v>4</v>
      </c>
      <c r="D76" s="47">
        <v>4</v>
      </c>
      <c r="E76" s="47">
        <v>4</v>
      </c>
      <c r="F76" s="47">
        <v>3</v>
      </c>
      <c r="G76" s="47">
        <v>4</v>
      </c>
      <c r="H76" s="47">
        <v>4</v>
      </c>
      <c r="I76" s="47">
        <v>4</v>
      </c>
      <c r="J76" s="47">
        <v>4</v>
      </c>
      <c r="K76" s="46">
        <f t="shared" si="7"/>
        <v>40</v>
      </c>
      <c r="L76">
        <v>4</v>
      </c>
      <c r="M76">
        <v>4</v>
      </c>
      <c r="N76">
        <v>5</v>
      </c>
      <c r="O76">
        <v>1</v>
      </c>
      <c r="P76" s="46">
        <f t="shared" si="8"/>
        <v>14</v>
      </c>
      <c r="Q76" s="47">
        <v>4</v>
      </c>
      <c r="R76" s="47">
        <v>5</v>
      </c>
      <c r="S76" s="47">
        <v>5</v>
      </c>
      <c r="T76" s="47">
        <v>4</v>
      </c>
      <c r="U76" s="47">
        <v>5</v>
      </c>
      <c r="V76" s="47">
        <v>5</v>
      </c>
      <c r="W76" s="46">
        <f t="shared" si="9"/>
        <v>28</v>
      </c>
      <c r="X76">
        <v>5</v>
      </c>
      <c r="Y76">
        <v>5</v>
      </c>
      <c r="Z76">
        <v>5</v>
      </c>
      <c r="AA76">
        <v>5</v>
      </c>
      <c r="AB76">
        <v>5</v>
      </c>
      <c r="AC76">
        <v>5</v>
      </c>
      <c r="AD76" s="46">
        <f t="shared" si="10"/>
        <v>30</v>
      </c>
      <c r="AE76">
        <v>4</v>
      </c>
      <c r="AF76">
        <v>4</v>
      </c>
      <c r="AG76">
        <v>3</v>
      </c>
      <c r="AH76">
        <v>5</v>
      </c>
      <c r="AI76" s="47">
        <v>5</v>
      </c>
      <c r="AJ76" s="47">
        <v>5</v>
      </c>
      <c r="AK76" s="46">
        <f t="shared" si="11"/>
        <v>26</v>
      </c>
    </row>
    <row r="77" spans="1:37" x14ac:dyDescent="0.2">
      <c r="A77" s="47">
        <v>4</v>
      </c>
      <c r="B77" s="47">
        <v>4</v>
      </c>
      <c r="C77" s="47">
        <v>4</v>
      </c>
      <c r="D77" s="47">
        <v>4</v>
      </c>
      <c r="E77" s="47">
        <v>4</v>
      </c>
      <c r="F77" s="47">
        <v>4</v>
      </c>
      <c r="G77" s="47">
        <v>4</v>
      </c>
      <c r="H77" s="47">
        <v>4</v>
      </c>
      <c r="I77" s="47">
        <v>4</v>
      </c>
      <c r="J77" s="47">
        <v>4</v>
      </c>
      <c r="K77" s="46">
        <f t="shared" si="7"/>
        <v>40</v>
      </c>
      <c r="L77">
        <v>4</v>
      </c>
      <c r="M77">
        <v>4</v>
      </c>
      <c r="N77">
        <v>5</v>
      </c>
      <c r="O77">
        <v>1</v>
      </c>
      <c r="P77" s="46">
        <f t="shared" si="8"/>
        <v>14</v>
      </c>
      <c r="Q77" s="47">
        <v>4</v>
      </c>
      <c r="R77" s="47">
        <v>5</v>
      </c>
      <c r="S77" s="47">
        <v>4</v>
      </c>
      <c r="T77" s="47">
        <v>5</v>
      </c>
      <c r="U77" s="47">
        <v>5</v>
      </c>
      <c r="V77" s="47">
        <v>5</v>
      </c>
      <c r="W77" s="46">
        <f t="shared" si="9"/>
        <v>28</v>
      </c>
      <c r="X77">
        <v>5</v>
      </c>
      <c r="Y77">
        <v>5</v>
      </c>
      <c r="Z77">
        <v>5</v>
      </c>
      <c r="AA77">
        <v>5</v>
      </c>
      <c r="AB77">
        <v>5</v>
      </c>
      <c r="AC77">
        <v>5</v>
      </c>
      <c r="AD77" s="46">
        <f t="shared" si="10"/>
        <v>30</v>
      </c>
      <c r="AE77">
        <v>5</v>
      </c>
      <c r="AF77">
        <v>5</v>
      </c>
      <c r="AG77">
        <v>3</v>
      </c>
      <c r="AH77">
        <v>5</v>
      </c>
      <c r="AI77" s="47">
        <v>5</v>
      </c>
      <c r="AJ77" s="47">
        <v>5</v>
      </c>
      <c r="AK77" s="46">
        <f t="shared" si="11"/>
        <v>28</v>
      </c>
    </row>
    <row r="78" spans="1:37" x14ac:dyDescent="0.2">
      <c r="A78" s="47">
        <v>4</v>
      </c>
      <c r="B78" s="47">
        <v>4</v>
      </c>
      <c r="C78" s="47">
        <v>4</v>
      </c>
      <c r="D78" s="47">
        <v>4</v>
      </c>
      <c r="E78" s="47">
        <v>4</v>
      </c>
      <c r="F78" s="47">
        <v>4</v>
      </c>
      <c r="G78" s="47">
        <v>4</v>
      </c>
      <c r="H78" s="47">
        <v>4</v>
      </c>
      <c r="I78" s="47">
        <v>4</v>
      </c>
      <c r="J78" s="47">
        <v>4</v>
      </c>
      <c r="K78" s="46">
        <f t="shared" si="7"/>
        <v>40</v>
      </c>
      <c r="L78">
        <v>2</v>
      </c>
      <c r="M78">
        <v>2</v>
      </c>
      <c r="N78">
        <v>4</v>
      </c>
      <c r="O78">
        <v>1</v>
      </c>
      <c r="P78" s="46">
        <f t="shared" si="8"/>
        <v>9</v>
      </c>
      <c r="Q78" s="47">
        <v>4</v>
      </c>
      <c r="R78" s="47">
        <v>4</v>
      </c>
      <c r="S78" s="47">
        <v>5</v>
      </c>
      <c r="T78" s="47">
        <v>4</v>
      </c>
      <c r="U78" s="47">
        <v>5</v>
      </c>
      <c r="V78" s="47">
        <v>4</v>
      </c>
      <c r="W78" s="46">
        <f t="shared" si="9"/>
        <v>26</v>
      </c>
      <c r="X78">
        <v>5</v>
      </c>
      <c r="Y78">
        <v>5</v>
      </c>
      <c r="Z78">
        <v>4</v>
      </c>
      <c r="AA78">
        <v>4</v>
      </c>
      <c r="AB78">
        <v>5</v>
      </c>
      <c r="AC78">
        <v>5</v>
      </c>
      <c r="AD78" s="46">
        <f t="shared" si="10"/>
        <v>28</v>
      </c>
      <c r="AE78">
        <v>5</v>
      </c>
      <c r="AF78">
        <v>5</v>
      </c>
      <c r="AG78">
        <v>4</v>
      </c>
      <c r="AH78">
        <v>4</v>
      </c>
      <c r="AI78" s="47">
        <v>5</v>
      </c>
      <c r="AJ78" s="47">
        <v>5</v>
      </c>
      <c r="AK78" s="46">
        <f t="shared" si="11"/>
        <v>28</v>
      </c>
    </row>
    <row r="79" spans="1:37" x14ac:dyDescent="0.2">
      <c r="A79" s="47">
        <v>4</v>
      </c>
      <c r="B79" s="47">
        <v>4</v>
      </c>
      <c r="C79" s="47">
        <v>4</v>
      </c>
      <c r="D79" s="47">
        <v>4</v>
      </c>
      <c r="E79" s="47">
        <v>4</v>
      </c>
      <c r="F79" s="47">
        <v>4</v>
      </c>
      <c r="G79" s="47">
        <v>4</v>
      </c>
      <c r="H79" s="47">
        <v>4</v>
      </c>
      <c r="I79" s="47">
        <v>4</v>
      </c>
      <c r="J79" s="47">
        <v>4</v>
      </c>
      <c r="K79" s="46">
        <f t="shared" si="7"/>
        <v>40</v>
      </c>
      <c r="L79">
        <v>5</v>
      </c>
      <c r="M79">
        <v>4</v>
      </c>
      <c r="N79">
        <v>2</v>
      </c>
      <c r="O79">
        <v>3</v>
      </c>
      <c r="P79" s="46">
        <f t="shared" si="8"/>
        <v>14</v>
      </c>
      <c r="Q79" s="47">
        <v>4</v>
      </c>
      <c r="R79" s="47">
        <v>5</v>
      </c>
      <c r="S79" s="47">
        <v>4</v>
      </c>
      <c r="T79" s="47">
        <v>2</v>
      </c>
      <c r="U79" s="47">
        <v>5</v>
      </c>
      <c r="V79" s="47">
        <v>4</v>
      </c>
      <c r="W79" s="46">
        <f t="shared" si="9"/>
        <v>24</v>
      </c>
      <c r="X79">
        <v>5</v>
      </c>
      <c r="Y79">
        <v>5</v>
      </c>
      <c r="Z79">
        <v>4</v>
      </c>
      <c r="AA79">
        <v>4</v>
      </c>
      <c r="AB79">
        <v>5</v>
      </c>
      <c r="AC79">
        <v>5</v>
      </c>
      <c r="AD79" s="46">
        <f t="shared" si="10"/>
        <v>28</v>
      </c>
      <c r="AE79">
        <v>4</v>
      </c>
      <c r="AF79">
        <v>5</v>
      </c>
      <c r="AG79">
        <v>4</v>
      </c>
      <c r="AH79">
        <v>4</v>
      </c>
      <c r="AI79" s="47">
        <v>5</v>
      </c>
      <c r="AJ79" s="47">
        <v>5</v>
      </c>
      <c r="AK79" s="46">
        <f t="shared" si="11"/>
        <v>27</v>
      </c>
    </row>
    <row r="80" spans="1:37" x14ac:dyDescent="0.2">
      <c r="A80" s="47">
        <v>3</v>
      </c>
      <c r="B80" s="47">
        <v>3</v>
      </c>
      <c r="C80" s="47">
        <v>3</v>
      </c>
      <c r="D80" s="47">
        <v>4</v>
      </c>
      <c r="E80" s="47">
        <v>4</v>
      </c>
      <c r="F80" s="47">
        <v>4</v>
      </c>
      <c r="G80" s="47">
        <v>5</v>
      </c>
      <c r="H80" s="47">
        <v>5</v>
      </c>
      <c r="I80" s="47">
        <v>4</v>
      </c>
      <c r="J80" s="47">
        <v>4</v>
      </c>
      <c r="K80" s="46">
        <f t="shared" si="7"/>
        <v>39</v>
      </c>
      <c r="L80">
        <v>2</v>
      </c>
      <c r="M80">
        <v>4</v>
      </c>
      <c r="N80">
        <v>5</v>
      </c>
      <c r="O80">
        <v>3</v>
      </c>
      <c r="P80" s="46">
        <f t="shared" si="8"/>
        <v>14</v>
      </c>
      <c r="Q80" s="47">
        <v>5</v>
      </c>
      <c r="R80" s="47">
        <v>5</v>
      </c>
      <c r="S80" s="47">
        <v>4</v>
      </c>
      <c r="T80" s="47">
        <v>4</v>
      </c>
      <c r="U80" s="47">
        <v>5</v>
      </c>
      <c r="V80" s="47">
        <v>4</v>
      </c>
      <c r="W80" s="46">
        <f t="shared" si="9"/>
        <v>27</v>
      </c>
      <c r="X80">
        <v>4</v>
      </c>
      <c r="Y80">
        <v>5</v>
      </c>
      <c r="Z80">
        <v>4</v>
      </c>
      <c r="AA80">
        <v>5</v>
      </c>
      <c r="AB80">
        <v>5</v>
      </c>
      <c r="AC80">
        <v>5</v>
      </c>
      <c r="AD80" s="46">
        <f t="shared" si="10"/>
        <v>28</v>
      </c>
      <c r="AE80">
        <v>5</v>
      </c>
      <c r="AF80">
        <v>4</v>
      </c>
      <c r="AG80">
        <v>3</v>
      </c>
      <c r="AH80">
        <v>5</v>
      </c>
      <c r="AI80" s="47">
        <v>5</v>
      </c>
      <c r="AJ80" s="47">
        <v>5</v>
      </c>
      <c r="AK80" s="46">
        <f t="shared" si="11"/>
        <v>27</v>
      </c>
    </row>
    <row r="81" spans="1:37" x14ac:dyDescent="0.2">
      <c r="A81" s="47">
        <v>3</v>
      </c>
      <c r="B81" s="47">
        <v>5</v>
      </c>
      <c r="C81" s="47">
        <v>4</v>
      </c>
      <c r="D81" s="47">
        <v>4</v>
      </c>
      <c r="E81" s="47">
        <v>4</v>
      </c>
      <c r="F81" s="47">
        <v>5</v>
      </c>
      <c r="G81" s="47">
        <v>4</v>
      </c>
      <c r="H81" s="47">
        <v>5</v>
      </c>
      <c r="I81" s="47">
        <v>4</v>
      </c>
      <c r="J81" s="47">
        <v>4</v>
      </c>
      <c r="K81" s="46">
        <f t="shared" si="7"/>
        <v>42</v>
      </c>
      <c r="L81">
        <v>1</v>
      </c>
      <c r="M81">
        <v>1</v>
      </c>
      <c r="N81">
        <v>5</v>
      </c>
      <c r="O81">
        <v>1</v>
      </c>
      <c r="P81" s="46">
        <f t="shared" si="8"/>
        <v>8</v>
      </c>
      <c r="Q81" s="47">
        <v>5</v>
      </c>
      <c r="R81" s="47">
        <v>5</v>
      </c>
      <c r="S81" s="47">
        <v>5</v>
      </c>
      <c r="T81" s="47">
        <v>4</v>
      </c>
      <c r="U81" s="47">
        <v>5</v>
      </c>
      <c r="V81" s="47">
        <v>4</v>
      </c>
      <c r="W81" s="46">
        <f t="shared" si="9"/>
        <v>28</v>
      </c>
      <c r="X81">
        <v>4</v>
      </c>
      <c r="Y81">
        <v>5</v>
      </c>
      <c r="Z81">
        <v>4</v>
      </c>
      <c r="AA81">
        <v>5</v>
      </c>
      <c r="AB81">
        <v>5</v>
      </c>
      <c r="AC81">
        <v>5</v>
      </c>
      <c r="AD81" s="46">
        <f t="shared" si="10"/>
        <v>28</v>
      </c>
      <c r="AE81">
        <v>5</v>
      </c>
      <c r="AF81">
        <v>5</v>
      </c>
      <c r="AG81">
        <v>4</v>
      </c>
      <c r="AH81">
        <v>4</v>
      </c>
      <c r="AI81" s="47">
        <v>5</v>
      </c>
      <c r="AJ81" s="47">
        <v>5</v>
      </c>
      <c r="AK81" s="46">
        <f t="shared" si="11"/>
        <v>28</v>
      </c>
    </row>
    <row r="82" spans="1:37" x14ac:dyDescent="0.2">
      <c r="A82" s="47">
        <v>4</v>
      </c>
      <c r="B82" s="47">
        <v>4</v>
      </c>
      <c r="C82" s="47">
        <v>4</v>
      </c>
      <c r="D82" s="47">
        <v>4</v>
      </c>
      <c r="E82" s="47">
        <v>4</v>
      </c>
      <c r="F82" s="47">
        <v>4</v>
      </c>
      <c r="G82" s="47">
        <v>4</v>
      </c>
      <c r="H82" s="47">
        <v>5</v>
      </c>
      <c r="I82" s="47">
        <v>4</v>
      </c>
      <c r="J82" s="47">
        <v>4</v>
      </c>
      <c r="K82" s="46">
        <f t="shared" si="7"/>
        <v>41</v>
      </c>
      <c r="L82">
        <v>2</v>
      </c>
      <c r="M82">
        <v>2</v>
      </c>
      <c r="N82">
        <v>5</v>
      </c>
      <c r="O82">
        <v>1</v>
      </c>
      <c r="P82" s="46">
        <f t="shared" si="8"/>
        <v>10</v>
      </c>
      <c r="Q82" s="47">
        <v>4</v>
      </c>
      <c r="R82" s="47">
        <v>4</v>
      </c>
      <c r="S82" s="47">
        <v>5</v>
      </c>
      <c r="T82" s="47">
        <v>4</v>
      </c>
      <c r="U82" s="47">
        <v>5</v>
      </c>
      <c r="V82" s="47">
        <v>4</v>
      </c>
      <c r="W82" s="46">
        <f t="shared" si="9"/>
        <v>26</v>
      </c>
      <c r="X82">
        <v>5</v>
      </c>
      <c r="Y82">
        <v>5</v>
      </c>
      <c r="Z82">
        <v>4</v>
      </c>
      <c r="AA82">
        <v>4</v>
      </c>
      <c r="AB82">
        <v>5</v>
      </c>
      <c r="AC82">
        <v>5</v>
      </c>
      <c r="AD82" s="46">
        <f t="shared" si="10"/>
        <v>28</v>
      </c>
      <c r="AE82">
        <v>4</v>
      </c>
      <c r="AF82">
        <v>5</v>
      </c>
      <c r="AG82">
        <v>4</v>
      </c>
      <c r="AH82">
        <v>4</v>
      </c>
      <c r="AI82" s="47">
        <v>2</v>
      </c>
      <c r="AJ82" s="47">
        <v>4</v>
      </c>
      <c r="AK82" s="46">
        <f t="shared" si="11"/>
        <v>23</v>
      </c>
    </row>
    <row r="83" spans="1:37" x14ac:dyDescent="0.2">
      <c r="A83" s="47">
        <v>3</v>
      </c>
      <c r="B83" s="47">
        <v>4</v>
      </c>
      <c r="C83" s="47">
        <v>4</v>
      </c>
      <c r="D83" s="47">
        <v>3</v>
      </c>
      <c r="E83" s="47">
        <v>5</v>
      </c>
      <c r="F83" s="47">
        <v>5</v>
      </c>
      <c r="G83" s="47">
        <v>3</v>
      </c>
      <c r="H83" s="47">
        <v>3</v>
      </c>
      <c r="I83" s="47">
        <v>3</v>
      </c>
      <c r="J83" s="47">
        <v>4</v>
      </c>
      <c r="K83" s="46">
        <f t="shared" si="7"/>
        <v>37</v>
      </c>
      <c r="L83">
        <v>2</v>
      </c>
      <c r="M83">
        <v>2</v>
      </c>
      <c r="N83">
        <v>5</v>
      </c>
      <c r="O83">
        <v>1</v>
      </c>
      <c r="P83" s="46">
        <f t="shared" si="8"/>
        <v>10</v>
      </c>
      <c r="Q83" s="47">
        <v>3</v>
      </c>
      <c r="R83" s="47">
        <v>4</v>
      </c>
      <c r="S83" s="47">
        <v>5</v>
      </c>
      <c r="T83" s="47">
        <v>4</v>
      </c>
      <c r="U83" s="47">
        <v>4</v>
      </c>
      <c r="V83" s="47">
        <v>5</v>
      </c>
      <c r="W83" s="46">
        <f t="shared" si="9"/>
        <v>25</v>
      </c>
      <c r="X83">
        <v>5</v>
      </c>
      <c r="Y83">
        <v>5</v>
      </c>
      <c r="Z83">
        <v>5</v>
      </c>
      <c r="AA83">
        <v>5</v>
      </c>
      <c r="AB83">
        <v>5</v>
      </c>
      <c r="AC83">
        <v>5</v>
      </c>
      <c r="AD83" s="46">
        <f t="shared" si="10"/>
        <v>30</v>
      </c>
      <c r="AE83">
        <v>5</v>
      </c>
      <c r="AF83">
        <v>5</v>
      </c>
      <c r="AG83">
        <v>5</v>
      </c>
      <c r="AH83">
        <v>5</v>
      </c>
      <c r="AI83" s="47">
        <v>3</v>
      </c>
      <c r="AJ83" s="47">
        <v>2</v>
      </c>
      <c r="AK83" s="46">
        <f t="shared" si="11"/>
        <v>25</v>
      </c>
    </row>
    <row r="84" spans="1:37" x14ac:dyDescent="0.2">
      <c r="A84" s="47">
        <v>3</v>
      </c>
      <c r="B84" s="47">
        <v>3</v>
      </c>
      <c r="C84" s="47">
        <v>3</v>
      </c>
      <c r="D84" s="47">
        <v>4</v>
      </c>
      <c r="E84" s="47">
        <v>4</v>
      </c>
      <c r="F84" s="47">
        <v>4</v>
      </c>
      <c r="G84" s="47">
        <v>4</v>
      </c>
      <c r="H84" s="47">
        <v>4</v>
      </c>
      <c r="I84" s="47">
        <v>4</v>
      </c>
      <c r="J84" s="47">
        <v>4</v>
      </c>
      <c r="K84" s="46">
        <f t="shared" si="7"/>
        <v>37</v>
      </c>
      <c r="L84">
        <v>2</v>
      </c>
      <c r="M84">
        <v>2</v>
      </c>
      <c r="N84">
        <v>5</v>
      </c>
      <c r="O84">
        <v>1</v>
      </c>
      <c r="P84" s="46">
        <f t="shared" si="8"/>
        <v>10</v>
      </c>
      <c r="Q84" s="47">
        <v>4</v>
      </c>
      <c r="R84" s="47">
        <v>5</v>
      </c>
      <c r="S84" s="47">
        <v>5</v>
      </c>
      <c r="T84" s="47">
        <v>5</v>
      </c>
      <c r="U84" s="47">
        <v>4</v>
      </c>
      <c r="V84" s="47">
        <v>5</v>
      </c>
      <c r="W84" s="46">
        <f t="shared" si="9"/>
        <v>28</v>
      </c>
      <c r="X84">
        <v>5</v>
      </c>
      <c r="Y84">
        <v>5</v>
      </c>
      <c r="Z84">
        <v>4</v>
      </c>
      <c r="AA84">
        <v>4</v>
      </c>
      <c r="AB84">
        <v>5</v>
      </c>
      <c r="AC84">
        <v>5</v>
      </c>
      <c r="AD84" s="46">
        <f t="shared" si="10"/>
        <v>28</v>
      </c>
      <c r="AE84">
        <v>5</v>
      </c>
      <c r="AF84">
        <v>4</v>
      </c>
      <c r="AG84">
        <v>4</v>
      </c>
      <c r="AH84">
        <v>4</v>
      </c>
      <c r="AI84" s="47">
        <v>3</v>
      </c>
      <c r="AJ84" s="47">
        <v>4</v>
      </c>
      <c r="AK84" s="46">
        <f t="shared" si="11"/>
        <v>24</v>
      </c>
    </row>
    <row r="85" spans="1:37" x14ac:dyDescent="0.2">
      <c r="A85" s="47">
        <v>5</v>
      </c>
      <c r="B85" s="47">
        <v>5</v>
      </c>
      <c r="C85" s="47">
        <v>5</v>
      </c>
      <c r="D85" s="47">
        <v>5</v>
      </c>
      <c r="E85" s="47">
        <v>4</v>
      </c>
      <c r="F85" s="47">
        <v>5</v>
      </c>
      <c r="G85" s="45">
        <v>4</v>
      </c>
      <c r="H85" s="45">
        <v>5</v>
      </c>
      <c r="I85" s="45">
        <v>4</v>
      </c>
      <c r="J85" s="45">
        <v>4</v>
      </c>
      <c r="K85" s="46">
        <f t="shared" si="7"/>
        <v>46</v>
      </c>
      <c r="L85">
        <v>4</v>
      </c>
      <c r="M85">
        <v>4</v>
      </c>
      <c r="N85">
        <v>3</v>
      </c>
      <c r="O85">
        <v>2</v>
      </c>
      <c r="P85" s="46">
        <f t="shared" si="8"/>
        <v>13</v>
      </c>
      <c r="Q85" s="47">
        <v>5</v>
      </c>
      <c r="R85" s="47">
        <v>5</v>
      </c>
      <c r="S85" s="47">
        <v>5</v>
      </c>
      <c r="T85" s="47">
        <v>4</v>
      </c>
      <c r="U85" s="47">
        <v>4</v>
      </c>
      <c r="V85" s="47">
        <v>5</v>
      </c>
      <c r="W85" s="46">
        <f t="shared" si="9"/>
        <v>28</v>
      </c>
      <c r="X85">
        <v>5</v>
      </c>
      <c r="Y85">
        <v>5</v>
      </c>
      <c r="Z85">
        <v>4</v>
      </c>
      <c r="AA85">
        <v>4</v>
      </c>
      <c r="AB85">
        <v>5</v>
      </c>
      <c r="AC85">
        <v>5</v>
      </c>
      <c r="AD85" s="46">
        <f t="shared" si="10"/>
        <v>28</v>
      </c>
      <c r="AE85" s="47">
        <v>5</v>
      </c>
      <c r="AF85" s="47">
        <v>4</v>
      </c>
      <c r="AG85" s="47">
        <v>4</v>
      </c>
      <c r="AH85" s="47">
        <v>5</v>
      </c>
      <c r="AI85" s="47">
        <v>5</v>
      </c>
      <c r="AJ85" s="47">
        <v>4</v>
      </c>
      <c r="AK85" s="46">
        <f t="shared" si="11"/>
        <v>27</v>
      </c>
    </row>
    <row r="86" spans="1:37" x14ac:dyDescent="0.2">
      <c r="A86" s="47">
        <v>5</v>
      </c>
      <c r="B86" s="47">
        <v>3</v>
      </c>
      <c r="C86" s="47">
        <v>2</v>
      </c>
      <c r="D86" s="47">
        <v>5</v>
      </c>
      <c r="E86" s="47">
        <v>4</v>
      </c>
      <c r="F86" s="47">
        <v>5</v>
      </c>
      <c r="G86" s="45">
        <v>4</v>
      </c>
      <c r="H86" s="45">
        <v>4</v>
      </c>
      <c r="I86" s="45">
        <v>5</v>
      </c>
      <c r="J86" s="45">
        <v>4</v>
      </c>
      <c r="K86" s="46">
        <f t="shared" si="7"/>
        <v>41</v>
      </c>
      <c r="L86">
        <v>5</v>
      </c>
      <c r="M86">
        <v>4</v>
      </c>
      <c r="N86">
        <v>2</v>
      </c>
      <c r="O86">
        <v>1</v>
      </c>
      <c r="P86" s="46">
        <f t="shared" si="8"/>
        <v>12</v>
      </c>
      <c r="Q86" s="47">
        <v>5</v>
      </c>
      <c r="R86" s="47">
        <v>5</v>
      </c>
      <c r="S86" s="47">
        <v>4</v>
      </c>
      <c r="T86" s="47">
        <v>5</v>
      </c>
      <c r="U86" s="47">
        <v>4</v>
      </c>
      <c r="V86" s="47">
        <v>5</v>
      </c>
      <c r="W86" s="46">
        <f t="shared" si="9"/>
        <v>28</v>
      </c>
      <c r="X86">
        <v>5</v>
      </c>
      <c r="Y86">
        <v>5</v>
      </c>
      <c r="Z86">
        <v>5</v>
      </c>
      <c r="AA86">
        <v>4</v>
      </c>
      <c r="AB86">
        <v>5</v>
      </c>
      <c r="AC86">
        <v>5</v>
      </c>
      <c r="AD86" s="46">
        <f t="shared" si="10"/>
        <v>29</v>
      </c>
      <c r="AE86" s="47">
        <v>4</v>
      </c>
      <c r="AF86" s="47">
        <v>5</v>
      </c>
      <c r="AG86" s="47">
        <v>5</v>
      </c>
      <c r="AH86" s="47">
        <v>5</v>
      </c>
      <c r="AI86" s="47">
        <v>4</v>
      </c>
      <c r="AJ86" s="47">
        <v>5</v>
      </c>
      <c r="AK86" s="46">
        <f t="shared" si="11"/>
        <v>28</v>
      </c>
    </row>
    <row r="87" spans="1:37" x14ac:dyDescent="0.2">
      <c r="A87" s="47">
        <v>5</v>
      </c>
      <c r="B87" s="47">
        <v>4</v>
      </c>
      <c r="C87" s="47">
        <v>3</v>
      </c>
      <c r="D87" s="47">
        <v>3</v>
      </c>
      <c r="E87" s="47">
        <v>3</v>
      </c>
      <c r="F87" s="47">
        <v>5</v>
      </c>
      <c r="G87" s="45">
        <v>4</v>
      </c>
      <c r="H87" s="45">
        <v>4</v>
      </c>
      <c r="I87" s="45">
        <v>5</v>
      </c>
      <c r="J87" s="45">
        <v>4</v>
      </c>
      <c r="K87" s="46">
        <f t="shared" si="7"/>
        <v>40</v>
      </c>
      <c r="L87">
        <v>4</v>
      </c>
      <c r="M87">
        <v>4</v>
      </c>
      <c r="N87">
        <v>3</v>
      </c>
      <c r="O87">
        <v>1</v>
      </c>
      <c r="P87" s="46">
        <f t="shared" si="8"/>
        <v>12</v>
      </c>
      <c r="Q87" s="47">
        <v>5</v>
      </c>
      <c r="R87" s="47">
        <v>5</v>
      </c>
      <c r="S87" s="47">
        <v>5</v>
      </c>
      <c r="T87" s="47">
        <v>4</v>
      </c>
      <c r="U87" s="47">
        <v>4</v>
      </c>
      <c r="V87" s="47">
        <v>5</v>
      </c>
      <c r="W87" s="46">
        <f t="shared" si="9"/>
        <v>28</v>
      </c>
      <c r="X87">
        <v>5</v>
      </c>
      <c r="Y87">
        <v>5</v>
      </c>
      <c r="Z87">
        <v>5</v>
      </c>
      <c r="AA87">
        <v>4</v>
      </c>
      <c r="AB87">
        <v>5</v>
      </c>
      <c r="AC87">
        <v>5</v>
      </c>
      <c r="AD87" s="46">
        <f t="shared" si="10"/>
        <v>29</v>
      </c>
      <c r="AE87" s="47">
        <v>5</v>
      </c>
      <c r="AF87" s="47">
        <v>5</v>
      </c>
      <c r="AG87" s="47">
        <v>5</v>
      </c>
      <c r="AH87" s="47">
        <v>5</v>
      </c>
      <c r="AI87" s="47">
        <v>4</v>
      </c>
      <c r="AJ87" s="47">
        <v>5</v>
      </c>
      <c r="AK87" s="46">
        <f t="shared" si="11"/>
        <v>29</v>
      </c>
    </row>
    <row r="88" spans="1:37" x14ac:dyDescent="0.2">
      <c r="A88" s="47">
        <v>5</v>
      </c>
      <c r="B88" s="47">
        <v>4</v>
      </c>
      <c r="C88" s="47">
        <v>3</v>
      </c>
      <c r="D88" s="47">
        <v>3</v>
      </c>
      <c r="E88" s="47">
        <v>3</v>
      </c>
      <c r="F88" s="47">
        <v>5</v>
      </c>
      <c r="G88" s="45">
        <v>5</v>
      </c>
      <c r="H88" s="45">
        <v>4</v>
      </c>
      <c r="I88" s="45">
        <v>4</v>
      </c>
      <c r="J88" s="45">
        <v>4</v>
      </c>
      <c r="K88" s="46">
        <f t="shared" si="7"/>
        <v>40</v>
      </c>
      <c r="L88">
        <v>4</v>
      </c>
      <c r="M88">
        <v>4</v>
      </c>
      <c r="N88">
        <v>5</v>
      </c>
      <c r="O88">
        <v>1</v>
      </c>
      <c r="P88" s="46">
        <f t="shared" si="8"/>
        <v>14</v>
      </c>
      <c r="Q88" s="47">
        <v>3</v>
      </c>
      <c r="R88" s="47">
        <v>2</v>
      </c>
      <c r="S88" s="47">
        <v>2</v>
      </c>
      <c r="T88" s="47">
        <v>3</v>
      </c>
      <c r="U88" s="47">
        <v>2</v>
      </c>
      <c r="V88" s="47">
        <v>2</v>
      </c>
      <c r="W88" s="46">
        <f t="shared" si="9"/>
        <v>14</v>
      </c>
      <c r="X88">
        <v>5</v>
      </c>
      <c r="Y88">
        <v>4</v>
      </c>
      <c r="Z88">
        <v>4</v>
      </c>
      <c r="AA88">
        <v>5</v>
      </c>
      <c r="AB88">
        <v>5</v>
      </c>
      <c r="AC88">
        <v>5</v>
      </c>
      <c r="AD88" s="46">
        <f t="shared" si="10"/>
        <v>28</v>
      </c>
      <c r="AE88" s="47">
        <v>3</v>
      </c>
      <c r="AF88" s="47">
        <v>4</v>
      </c>
      <c r="AG88" s="47">
        <v>4</v>
      </c>
      <c r="AH88" s="47">
        <v>5</v>
      </c>
      <c r="AI88" s="47">
        <v>4</v>
      </c>
      <c r="AJ88" s="47">
        <v>4</v>
      </c>
      <c r="AK88" s="46">
        <f t="shared" si="11"/>
        <v>24</v>
      </c>
    </row>
    <row r="89" spans="1:37" x14ac:dyDescent="0.2">
      <c r="A89" s="47">
        <v>4</v>
      </c>
      <c r="B89" s="47">
        <v>4</v>
      </c>
      <c r="C89" s="47">
        <v>5</v>
      </c>
      <c r="D89" s="47">
        <v>4</v>
      </c>
      <c r="E89" s="47">
        <v>4</v>
      </c>
      <c r="F89" s="47">
        <v>5</v>
      </c>
      <c r="G89" s="47">
        <v>4</v>
      </c>
      <c r="H89" s="47">
        <v>5</v>
      </c>
      <c r="I89" s="47">
        <v>4</v>
      </c>
      <c r="J89" s="47">
        <v>4</v>
      </c>
      <c r="K89" s="46">
        <f t="shared" si="7"/>
        <v>43</v>
      </c>
      <c r="L89">
        <v>4</v>
      </c>
      <c r="M89">
        <v>4</v>
      </c>
      <c r="N89">
        <v>4</v>
      </c>
      <c r="O89">
        <v>1</v>
      </c>
      <c r="P89" s="46">
        <f t="shared" si="8"/>
        <v>13</v>
      </c>
      <c r="Q89" s="47">
        <v>5</v>
      </c>
      <c r="R89" s="47">
        <v>5</v>
      </c>
      <c r="S89" s="47">
        <v>3</v>
      </c>
      <c r="T89" s="47">
        <v>5</v>
      </c>
      <c r="U89" s="47">
        <v>5</v>
      </c>
      <c r="V89" s="47">
        <v>5</v>
      </c>
      <c r="W89" s="46">
        <f t="shared" si="9"/>
        <v>28</v>
      </c>
      <c r="X89">
        <v>5</v>
      </c>
      <c r="Y89">
        <v>5</v>
      </c>
      <c r="Z89">
        <v>5</v>
      </c>
      <c r="AA89">
        <v>5</v>
      </c>
      <c r="AB89">
        <v>5</v>
      </c>
      <c r="AC89">
        <v>5</v>
      </c>
      <c r="AD89" s="46">
        <f t="shared" si="10"/>
        <v>30</v>
      </c>
      <c r="AE89" s="47">
        <v>4</v>
      </c>
      <c r="AF89" s="47">
        <v>3</v>
      </c>
      <c r="AG89" s="47">
        <v>4</v>
      </c>
      <c r="AH89" s="47">
        <v>4</v>
      </c>
      <c r="AI89" s="47">
        <v>5</v>
      </c>
      <c r="AJ89" s="47">
        <v>5</v>
      </c>
      <c r="AK89" s="46">
        <f t="shared" si="11"/>
        <v>25</v>
      </c>
    </row>
    <row r="90" spans="1:37" x14ac:dyDescent="0.2">
      <c r="A90" s="47">
        <v>4</v>
      </c>
      <c r="B90" s="47">
        <v>5</v>
      </c>
      <c r="C90" s="47">
        <v>3</v>
      </c>
      <c r="D90" s="47">
        <v>4</v>
      </c>
      <c r="E90" s="47">
        <v>4</v>
      </c>
      <c r="F90" s="47">
        <v>4</v>
      </c>
      <c r="G90" s="47">
        <v>4</v>
      </c>
      <c r="H90" s="47">
        <v>5</v>
      </c>
      <c r="I90" s="47">
        <v>5</v>
      </c>
      <c r="J90" s="47">
        <v>4</v>
      </c>
      <c r="K90" s="46">
        <f t="shared" si="7"/>
        <v>42</v>
      </c>
      <c r="L90">
        <v>5</v>
      </c>
      <c r="M90">
        <v>2</v>
      </c>
      <c r="N90">
        <v>5</v>
      </c>
      <c r="O90">
        <v>1</v>
      </c>
      <c r="P90" s="46">
        <f t="shared" si="8"/>
        <v>13</v>
      </c>
      <c r="Q90" s="47">
        <v>3</v>
      </c>
      <c r="R90" s="47">
        <v>5</v>
      </c>
      <c r="S90" s="47">
        <v>3</v>
      </c>
      <c r="T90" s="47">
        <v>3</v>
      </c>
      <c r="U90" s="47">
        <v>4</v>
      </c>
      <c r="V90" s="47">
        <v>4</v>
      </c>
      <c r="W90" s="46">
        <f t="shared" si="9"/>
        <v>22</v>
      </c>
      <c r="X90">
        <v>5</v>
      </c>
      <c r="Y90">
        <v>5</v>
      </c>
      <c r="Z90">
        <v>4</v>
      </c>
      <c r="AA90">
        <v>5</v>
      </c>
      <c r="AB90">
        <v>5</v>
      </c>
      <c r="AC90">
        <v>5</v>
      </c>
      <c r="AD90" s="46">
        <f t="shared" si="10"/>
        <v>29</v>
      </c>
      <c r="AE90" s="47">
        <v>4</v>
      </c>
      <c r="AF90" s="47">
        <v>4</v>
      </c>
      <c r="AG90" s="47">
        <v>4</v>
      </c>
      <c r="AH90" s="47">
        <v>4</v>
      </c>
      <c r="AI90" s="47">
        <v>5</v>
      </c>
      <c r="AJ90" s="47">
        <v>5</v>
      </c>
      <c r="AK90" s="46">
        <f t="shared" si="11"/>
        <v>26</v>
      </c>
    </row>
    <row r="91" spans="1:37" x14ac:dyDescent="0.2">
      <c r="A91" s="47">
        <v>5</v>
      </c>
      <c r="B91" s="47">
        <v>4</v>
      </c>
      <c r="C91" s="47">
        <v>3</v>
      </c>
      <c r="D91" s="47">
        <v>3</v>
      </c>
      <c r="E91" s="47">
        <v>4</v>
      </c>
      <c r="F91" s="47">
        <v>5</v>
      </c>
      <c r="G91" s="47">
        <v>4</v>
      </c>
      <c r="H91" s="47">
        <v>4</v>
      </c>
      <c r="I91" s="47">
        <v>4</v>
      </c>
      <c r="J91" s="47">
        <v>4</v>
      </c>
      <c r="K91" s="46">
        <f t="shared" si="7"/>
        <v>40</v>
      </c>
      <c r="L91">
        <v>5</v>
      </c>
      <c r="M91">
        <v>3</v>
      </c>
      <c r="N91">
        <v>4</v>
      </c>
      <c r="O91">
        <v>1</v>
      </c>
      <c r="P91" s="46">
        <f t="shared" si="8"/>
        <v>13</v>
      </c>
      <c r="Q91" s="47">
        <v>5</v>
      </c>
      <c r="R91" s="47">
        <v>5</v>
      </c>
      <c r="S91" s="47">
        <v>4</v>
      </c>
      <c r="T91" s="47">
        <v>4</v>
      </c>
      <c r="U91" s="47">
        <v>4</v>
      </c>
      <c r="V91" s="47">
        <v>4</v>
      </c>
      <c r="W91" s="46">
        <f t="shared" si="9"/>
        <v>26</v>
      </c>
      <c r="X91">
        <v>5</v>
      </c>
      <c r="Y91">
        <v>5</v>
      </c>
      <c r="Z91">
        <v>5</v>
      </c>
      <c r="AA91">
        <v>5</v>
      </c>
      <c r="AB91">
        <v>5</v>
      </c>
      <c r="AC91">
        <v>5</v>
      </c>
      <c r="AD91" s="46">
        <f t="shared" si="10"/>
        <v>30</v>
      </c>
      <c r="AE91" s="47">
        <v>5</v>
      </c>
      <c r="AF91" s="47">
        <v>4</v>
      </c>
      <c r="AG91" s="47">
        <v>5</v>
      </c>
      <c r="AH91" s="47">
        <v>4</v>
      </c>
      <c r="AI91" s="47">
        <v>5</v>
      </c>
      <c r="AJ91" s="47">
        <v>5</v>
      </c>
      <c r="AK91" s="46">
        <f t="shared" si="11"/>
        <v>28</v>
      </c>
    </row>
    <row r="92" spans="1:37" x14ac:dyDescent="0.2">
      <c r="A92" s="47">
        <v>4</v>
      </c>
      <c r="B92" s="47">
        <v>5</v>
      </c>
      <c r="C92" s="47">
        <v>4</v>
      </c>
      <c r="D92" s="47">
        <v>3</v>
      </c>
      <c r="E92" s="47">
        <v>4</v>
      </c>
      <c r="F92" s="47">
        <v>4</v>
      </c>
      <c r="G92" s="47">
        <v>4</v>
      </c>
      <c r="H92" s="47">
        <v>5</v>
      </c>
      <c r="I92" s="47">
        <v>5</v>
      </c>
      <c r="J92" s="47">
        <v>5</v>
      </c>
      <c r="K92" s="46">
        <f t="shared" si="7"/>
        <v>43</v>
      </c>
      <c r="L92">
        <v>2</v>
      </c>
      <c r="M92">
        <v>2</v>
      </c>
      <c r="N92">
        <v>2</v>
      </c>
      <c r="O92">
        <v>1</v>
      </c>
      <c r="P92" s="46">
        <f t="shared" si="8"/>
        <v>7</v>
      </c>
      <c r="Q92" s="47">
        <v>5</v>
      </c>
      <c r="R92" s="47">
        <v>5</v>
      </c>
      <c r="S92" s="47">
        <v>5</v>
      </c>
      <c r="T92" s="47">
        <v>4</v>
      </c>
      <c r="U92" s="47">
        <v>5</v>
      </c>
      <c r="V92" s="47">
        <v>4</v>
      </c>
      <c r="W92" s="46">
        <f t="shared" si="9"/>
        <v>28</v>
      </c>
      <c r="X92">
        <v>5</v>
      </c>
      <c r="Y92">
        <v>5</v>
      </c>
      <c r="Z92">
        <v>5</v>
      </c>
      <c r="AA92">
        <v>5</v>
      </c>
      <c r="AB92">
        <v>5</v>
      </c>
      <c r="AC92">
        <v>5</v>
      </c>
      <c r="AD92" s="46">
        <f t="shared" si="10"/>
        <v>30</v>
      </c>
      <c r="AE92" s="47">
        <v>5</v>
      </c>
      <c r="AF92" s="47">
        <v>4</v>
      </c>
      <c r="AG92" s="47">
        <v>5</v>
      </c>
      <c r="AH92" s="47">
        <v>5</v>
      </c>
      <c r="AI92" s="47">
        <v>4</v>
      </c>
      <c r="AJ92" s="47">
        <v>4</v>
      </c>
      <c r="AK92" s="46">
        <f t="shared" si="11"/>
        <v>27</v>
      </c>
    </row>
    <row r="93" spans="1:37" x14ac:dyDescent="0.2">
      <c r="A93" s="47">
        <v>4</v>
      </c>
      <c r="B93" s="47">
        <v>4</v>
      </c>
      <c r="C93" s="47">
        <v>5</v>
      </c>
      <c r="D93" s="47">
        <v>5</v>
      </c>
      <c r="E93" s="47">
        <v>4</v>
      </c>
      <c r="F93" s="47">
        <v>4</v>
      </c>
      <c r="G93" s="47">
        <v>4</v>
      </c>
      <c r="H93" s="47">
        <v>4</v>
      </c>
      <c r="I93" s="47">
        <v>5</v>
      </c>
      <c r="J93" s="47">
        <v>4</v>
      </c>
      <c r="K93" s="46">
        <f t="shared" si="7"/>
        <v>43</v>
      </c>
      <c r="L93">
        <v>4</v>
      </c>
      <c r="M93">
        <v>2</v>
      </c>
      <c r="N93">
        <v>2</v>
      </c>
      <c r="O93">
        <v>2</v>
      </c>
      <c r="P93" s="46">
        <f t="shared" si="8"/>
        <v>10</v>
      </c>
      <c r="Q93" s="47">
        <v>5</v>
      </c>
      <c r="R93" s="47">
        <v>4</v>
      </c>
      <c r="S93" s="47">
        <v>4</v>
      </c>
      <c r="T93" s="47">
        <v>5</v>
      </c>
      <c r="U93" s="47">
        <v>4</v>
      </c>
      <c r="V93" s="47">
        <v>4</v>
      </c>
      <c r="W93" s="46">
        <f t="shared" si="9"/>
        <v>26</v>
      </c>
      <c r="X93">
        <v>5</v>
      </c>
      <c r="Y93">
        <v>5</v>
      </c>
      <c r="Z93">
        <v>5</v>
      </c>
      <c r="AA93">
        <v>5</v>
      </c>
      <c r="AB93">
        <v>5</v>
      </c>
      <c r="AC93">
        <v>5</v>
      </c>
      <c r="AD93" s="46">
        <f t="shared" si="10"/>
        <v>30</v>
      </c>
      <c r="AE93">
        <v>5</v>
      </c>
      <c r="AF93">
        <v>5</v>
      </c>
      <c r="AG93">
        <v>5</v>
      </c>
      <c r="AH93">
        <v>5</v>
      </c>
      <c r="AI93" s="47">
        <v>3</v>
      </c>
      <c r="AJ93" s="47">
        <v>4</v>
      </c>
      <c r="AK93" s="46">
        <f t="shared" si="11"/>
        <v>27</v>
      </c>
    </row>
    <row r="94" spans="1:37" x14ac:dyDescent="0.2">
      <c r="A94" s="47">
        <v>5</v>
      </c>
      <c r="B94" s="47">
        <v>4</v>
      </c>
      <c r="C94" s="47">
        <v>4</v>
      </c>
      <c r="D94" s="47">
        <v>5</v>
      </c>
      <c r="E94" s="47">
        <v>5</v>
      </c>
      <c r="F94" s="47">
        <v>5</v>
      </c>
      <c r="G94" s="47">
        <v>5</v>
      </c>
      <c r="H94" s="47">
        <v>5</v>
      </c>
      <c r="I94" s="47">
        <v>4</v>
      </c>
      <c r="J94" s="47">
        <v>4</v>
      </c>
      <c r="K94" s="46">
        <f t="shared" si="7"/>
        <v>46</v>
      </c>
      <c r="L94">
        <v>4</v>
      </c>
      <c r="M94">
        <v>2</v>
      </c>
      <c r="N94">
        <v>2</v>
      </c>
      <c r="O94">
        <v>2</v>
      </c>
      <c r="P94" s="46">
        <f t="shared" si="8"/>
        <v>10</v>
      </c>
      <c r="Q94" s="47">
        <v>5</v>
      </c>
      <c r="R94" s="47">
        <v>4</v>
      </c>
      <c r="S94" s="47">
        <v>4</v>
      </c>
      <c r="T94" s="47">
        <v>4</v>
      </c>
      <c r="U94" s="47">
        <v>5</v>
      </c>
      <c r="V94" s="47">
        <v>4</v>
      </c>
      <c r="W94" s="46">
        <f t="shared" si="9"/>
        <v>26</v>
      </c>
      <c r="X94">
        <v>5</v>
      </c>
      <c r="Y94">
        <v>5</v>
      </c>
      <c r="Z94">
        <v>5</v>
      </c>
      <c r="AA94">
        <v>5</v>
      </c>
      <c r="AB94">
        <v>5</v>
      </c>
      <c r="AC94">
        <v>5</v>
      </c>
      <c r="AD94" s="46">
        <f t="shared" si="10"/>
        <v>30</v>
      </c>
      <c r="AE94">
        <v>5</v>
      </c>
      <c r="AF94">
        <v>5</v>
      </c>
      <c r="AG94">
        <v>2</v>
      </c>
      <c r="AH94">
        <v>3</v>
      </c>
      <c r="AI94" s="47">
        <v>4</v>
      </c>
      <c r="AJ94" s="47">
        <v>5</v>
      </c>
      <c r="AK94" s="46">
        <f t="shared" si="11"/>
        <v>24</v>
      </c>
    </row>
    <row r="95" spans="1:37" x14ac:dyDescent="0.2">
      <c r="A95" s="47">
        <v>4</v>
      </c>
      <c r="B95" s="47">
        <v>4</v>
      </c>
      <c r="C95" s="47">
        <v>5</v>
      </c>
      <c r="D95" s="47">
        <v>5</v>
      </c>
      <c r="E95" s="47">
        <v>5</v>
      </c>
      <c r="F95" s="47">
        <v>4</v>
      </c>
      <c r="G95" s="47">
        <v>3</v>
      </c>
      <c r="H95" s="47">
        <v>5</v>
      </c>
      <c r="I95" s="47">
        <v>5</v>
      </c>
      <c r="J95" s="47">
        <v>4</v>
      </c>
      <c r="K95" s="46">
        <f t="shared" si="7"/>
        <v>44</v>
      </c>
      <c r="L95">
        <v>4</v>
      </c>
      <c r="M95">
        <v>2</v>
      </c>
      <c r="N95">
        <v>2</v>
      </c>
      <c r="O95">
        <v>1</v>
      </c>
      <c r="P95" s="46">
        <f t="shared" si="8"/>
        <v>9</v>
      </c>
      <c r="Q95" s="47">
        <v>4</v>
      </c>
      <c r="R95" s="47">
        <v>5</v>
      </c>
      <c r="S95" s="47">
        <v>5</v>
      </c>
      <c r="T95" s="47">
        <v>4</v>
      </c>
      <c r="U95" s="47">
        <v>5</v>
      </c>
      <c r="V95" s="47">
        <v>4</v>
      </c>
      <c r="W95" s="46">
        <f t="shared" si="9"/>
        <v>27</v>
      </c>
      <c r="X95">
        <v>4</v>
      </c>
      <c r="Y95">
        <v>4</v>
      </c>
      <c r="Z95">
        <v>4</v>
      </c>
      <c r="AA95">
        <v>4</v>
      </c>
      <c r="AB95">
        <v>4</v>
      </c>
      <c r="AC95">
        <v>4</v>
      </c>
      <c r="AD95" s="46">
        <f t="shared" si="10"/>
        <v>24</v>
      </c>
      <c r="AE95">
        <v>3</v>
      </c>
      <c r="AF95">
        <v>3</v>
      </c>
      <c r="AG95">
        <v>3</v>
      </c>
      <c r="AH95">
        <v>3</v>
      </c>
      <c r="AI95" s="47">
        <v>5</v>
      </c>
      <c r="AJ95" s="47">
        <v>5</v>
      </c>
      <c r="AK95" s="46">
        <f t="shared" si="11"/>
        <v>22</v>
      </c>
    </row>
    <row r="96" spans="1:37" x14ac:dyDescent="0.2">
      <c r="A96" s="47">
        <v>5</v>
      </c>
      <c r="B96" s="47">
        <v>5</v>
      </c>
      <c r="C96" s="47">
        <v>4</v>
      </c>
      <c r="D96" s="47">
        <v>5</v>
      </c>
      <c r="E96" s="47">
        <v>5</v>
      </c>
      <c r="F96" s="47">
        <v>5</v>
      </c>
      <c r="G96" s="47">
        <v>3</v>
      </c>
      <c r="H96" s="47">
        <v>5</v>
      </c>
      <c r="I96" s="47">
        <v>5</v>
      </c>
      <c r="J96" s="47">
        <v>4</v>
      </c>
      <c r="K96" s="46">
        <f t="shared" si="7"/>
        <v>46</v>
      </c>
      <c r="L96">
        <v>4</v>
      </c>
      <c r="M96">
        <v>4</v>
      </c>
      <c r="N96">
        <v>3</v>
      </c>
      <c r="O96">
        <v>2</v>
      </c>
      <c r="P96" s="46">
        <f t="shared" si="8"/>
        <v>13</v>
      </c>
      <c r="Q96" s="47">
        <v>4</v>
      </c>
      <c r="R96" s="47">
        <v>5</v>
      </c>
      <c r="S96" s="47">
        <v>4</v>
      </c>
      <c r="T96" s="47">
        <v>5</v>
      </c>
      <c r="U96" s="47">
        <v>5</v>
      </c>
      <c r="V96" s="47">
        <v>4</v>
      </c>
      <c r="W96" s="46">
        <f t="shared" si="9"/>
        <v>27</v>
      </c>
      <c r="X96">
        <v>4</v>
      </c>
      <c r="Y96">
        <v>4</v>
      </c>
      <c r="Z96">
        <v>5</v>
      </c>
      <c r="AA96">
        <v>4</v>
      </c>
      <c r="AB96">
        <v>5</v>
      </c>
      <c r="AC96">
        <v>5</v>
      </c>
      <c r="AD96" s="46">
        <f t="shared" si="10"/>
        <v>27</v>
      </c>
      <c r="AE96">
        <v>5</v>
      </c>
      <c r="AF96">
        <v>5</v>
      </c>
      <c r="AG96">
        <v>5</v>
      </c>
      <c r="AH96">
        <v>5</v>
      </c>
      <c r="AI96" s="47">
        <v>5</v>
      </c>
      <c r="AJ96" s="47">
        <v>5</v>
      </c>
      <c r="AK96" s="46">
        <f t="shared" si="11"/>
        <v>30</v>
      </c>
    </row>
    <row r="97" spans="1:37" x14ac:dyDescent="0.2">
      <c r="A97" s="47">
        <v>4</v>
      </c>
      <c r="B97" s="47">
        <v>5</v>
      </c>
      <c r="C97" s="47">
        <v>5</v>
      </c>
      <c r="D97" s="47">
        <v>5</v>
      </c>
      <c r="E97" s="47">
        <v>4</v>
      </c>
      <c r="F97" s="47">
        <v>5</v>
      </c>
      <c r="G97" s="47">
        <v>4</v>
      </c>
      <c r="H97" s="47">
        <v>4</v>
      </c>
      <c r="I97" s="47">
        <v>3</v>
      </c>
      <c r="J97" s="47">
        <v>4</v>
      </c>
      <c r="K97" s="46">
        <f t="shared" si="7"/>
        <v>43</v>
      </c>
      <c r="L97">
        <v>4</v>
      </c>
      <c r="M97">
        <v>2</v>
      </c>
      <c r="N97">
        <v>2</v>
      </c>
      <c r="O97">
        <v>1</v>
      </c>
      <c r="P97" s="46">
        <f t="shared" si="8"/>
        <v>9</v>
      </c>
      <c r="Q97" s="47">
        <v>4</v>
      </c>
      <c r="R97" s="47">
        <v>4</v>
      </c>
      <c r="S97" s="47">
        <v>5</v>
      </c>
      <c r="T97" s="47">
        <v>4</v>
      </c>
      <c r="U97" s="47">
        <v>5</v>
      </c>
      <c r="V97" s="47">
        <v>4</v>
      </c>
      <c r="W97" s="46">
        <f t="shared" si="9"/>
        <v>26</v>
      </c>
      <c r="X97">
        <v>4</v>
      </c>
      <c r="Y97">
        <v>4</v>
      </c>
      <c r="Z97">
        <v>5</v>
      </c>
      <c r="AA97">
        <v>4</v>
      </c>
      <c r="AB97">
        <v>5</v>
      </c>
      <c r="AC97">
        <v>4</v>
      </c>
      <c r="AD97" s="46">
        <f t="shared" si="10"/>
        <v>26</v>
      </c>
      <c r="AE97">
        <v>4</v>
      </c>
      <c r="AF97">
        <v>4</v>
      </c>
      <c r="AG97">
        <v>5</v>
      </c>
      <c r="AH97">
        <v>4</v>
      </c>
      <c r="AI97" s="47">
        <v>5</v>
      </c>
      <c r="AJ97" s="47">
        <v>5</v>
      </c>
      <c r="AK97" s="46">
        <f t="shared" si="11"/>
        <v>27</v>
      </c>
    </row>
    <row r="98" spans="1:37" x14ac:dyDescent="0.2">
      <c r="A98" s="47">
        <v>4</v>
      </c>
      <c r="B98" s="47">
        <v>5</v>
      </c>
      <c r="C98" s="47">
        <v>4</v>
      </c>
      <c r="D98" s="47">
        <v>4</v>
      </c>
      <c r="E98" s="47">
        <v>4</v>
      </c>
      <c r="F98" s="47">
        <v>5</v>
      </c>
      <c r="G98" s="47">
        <v>5</v>
      </c>
      <c r="H98" s="47">
        <v>5</v>
      </c>
      <c r="I98" s="47">
        <v>2</v>
      </c>
      <c r="J98" s="47">
        <v>5</v>
      </c>
      <c r="K98" s="46">
        <f t="shared" si="7"/>
        <v>43</v>
      </c>
      <c r="L98">
        <v>4</v>
      </c>
      <c r="M98">
        <v>4</v>
      </c>
      <c r="N98">
        <v>4</v>
      </c>
      <c r="O98">
        <v>1</v>
      </c>
      <c r="P98" s="46">
        <f t="shared" si="8"/>
        <v>13</v>
      </c>
      <c r="Q98" s="47">
        <v>3</v>
      </c>
      <c r="R98" s="47">
        <v>2</v>
      </c>
      <c r="S98" s="47">
        <v>2</v>
      </c>
      <c r="T98" s="47">
        <v>3</v>
      </c>
      <c r="U98" s="47">
        <v>2</v>
      </c>
      <c r="V98" s="47">
        <v>2</v>
      </c>
      <c r="W98" s="46">
        <f t="shared" si="9"/>
        <v>14</v>
      </c>
      <c r="X98">
        <v>4</v>
      </c>
      <c r="Y98">
        <v>5</v>
      </c>
      <c r="Z98">
        <v>4</v>
      </c>
      <c r="AA98">
        <v>4</v>
      </c>
      <c r="AB98">
        <v>4</v>
      </c>
      <c r="AC98">
        <v>4</v>
      </c>
      <c r="AD98" s="46">
        <f t="shared" si="10"/>
        <v>25</v>
      </c>
      <c r="AE98">
        <v>5</v>
      </c>
      <c r="AF98">
        <v>5</v>
      </c>
      <c r="AG98">
        <v>5</v>
      </c>
      <c r="AH98">
        <v>4</v>
      </c>
      <c r="AI98" s="47">
        <v>5</v>
      </c>
      <c r="AJ98" s="47">
        <v>5</v>
      </c>
      <c r="AK98" s="46">
        <f t="shared" si="11"/>
        <v>29</v>
      </c>
    </row>
    <row r="99" spans="1:37" x14ac:dyDescent="0.2">
      <c r="A99" s="47">
        <v>3</v>
      </c>
      <c r="B99" s="47">
        <v>5</v>
      </c>
      <c r="C99" s="47">
        <v>4</v>
      </c>
      <c r="D99" s="47">
        <v>4</v>
      </c>
      <c r="E99" s="47">
        <v>4</v>
      </c>
      <c r="F99" s="47">
        <v>4</v>
      </c>
      <c r="G99" s="47">
        <v>4</v>
      </c>
      <c r="H99" s="47">
        <v>4</v>
      </c>
      <c r="I99" s="47">
        <v>2</v>
      </c>
      <c r="J99" s="47">
        <v>4</v>
      </c>
      <c r="K99" s="46">
        <f t="shared" si="7"/>
        <v>38</v>
      </c>
      <c r="L99">
        <v>3</v>
      </c>
      <c r="M99">
        <v>3</v>
      </c>
      <c r="N99">
        <v>2</v>
      </c>
      <c r="O99">
        <v>1</v>
      </c>
      <c r="P99" s="46">
        <f t="shared" si="8"/>
        <v>9</v>
      </c>
      <c r="Q99" s="47">
        <v>5</v>
      </c>
      <c r="R99" s="47">
        <v>5</v>
      </c>
      <c r="S99" s="47">
        <v>4</v>
      </c>
      <c r="T99" s="47">
        <v>4</v>
      </c>
      <c r="U99" s="47">
        <v>5</v>
      </c>
      <c r="V99" s="47">
        <v>4</v>
      </c>
      <c r="W99" s="46">
        <f t="shared" si="9"/>
        <v>27</v>
      </c>
      <c r="X99">
        <v>4</v>
      </c>
      <c r="Y99">
        <v>5</v>
      </c>
      <c r="Z99">
        <v>5</v>
      </c>
      <c r="AA99">
        <v>4</v>
      </c>
      <c r="AB99">
        <v>5</v>
      </c>
      <c r="AC99">
        <v>5</v>
      </c>
      <c r="AD99" s="46">
        <f t="shared" si="10"/>
        <v>28</v>
      </c>
      <c r="AE99">
        <v>4</v>
      </c>
      <c r="AF99">
        <v>4</v>
      </c>
      <c r="AG99">
        <v>2</v>
      </c>
      <c r="AH99">
        <v>4</v>
      </c>
      <c r="AI99" s="47">
        <v>5</v>
      </c>
      <c r="AJ99" s="47">
        <v>5</v>
      </c>
      <c r="AK99" s="46">
        <f t="shared" si="11"/>
        <v>24</v>
      </c>
    </row>
    <row r="100" spans="1:37" x14ac:dyDescent="0.2">
      <c r="A100" s="47">
        <v>5</v>
      </c>
      <c r="B100" s="47">
        <v>4</v>
      </c>
      <c r="C100" s="47">
        <v>4</v>
      </c>
      <c r="D100" s="47">
        <v>4</v>
      </c>
      <c r="E100" s="47">
        <v>5</v>
      </c>
      <c r="F100" s="47">
        <v>4</v>
      </c>
      <c r="G100" s="47">
        <v>4</v>
      </c>
      <c r="H100" s="47">
        <v>4</v>
      </c>
      <c r="I100" s="47">
        <v>3</v>
      </c>
      <c r="J100" s="47">
        <v>4</v>
      </c>
      <c r="K100" s="46">
        <f t="shared" si="7"/>
        <v>41</v>
      </c>
      <c r="L100">
        <v>4</v>
      </c>
      <c r="M100">
        <v>3</v>
      </c>
      <c r="N100">
        <v>2</v>
      </c>
      <c r="O100">
        <v>2</v>
      </c>
      <c r="P100" s="46">
        <f t="shared" si="8"/>
        <v>11</v>
      </c>
      <c r="Q100" s="47">
        <v>5</v>
      </c>
      <c r="R100" s="47">
        <v>5</v>
      </c>
      <c r="S100" s="47">
        <v>5</v>
      </c>
      <c r="T100" s="47">
        <v>4</v>
      </c>
      <c r="U100" s="47">
        <v>5</v>
      </c>
      <c r="V100" s="47">
        <v>5</v>
      </c>
      <c r="W100" s="46">
        <f t="shared" si="9"/>
        <v>29</v>
      </c>
      <c r="X100">
        <v>5</v>
      </c>
      <c r="Y100">
        <v>5</v>
      </c>
      <c r="Z100">
        <v>4</v>
      </c>
      <c r="AA100">
        <v>4</v>
      </c>
      <c r="AB100">
        <v>5</v>
      </c>
      <c r="AC100">
        <v>5</v>
      </c>
      <c r="AD100" s="46">
        <f t="shared" si="10"/>
        <v>28</v>
      </c>
      <c r="AE100">
        <v>4</v>
      </c>
      <c r="AF100">
        <v>5</v>
      </c>
      <c r="AG100">
        <v>4</v>
      </c>
      <c r="AH100">
        <v>3</v>
      </c>
      <c r="AI100" s="47">
        <v>5</v>
      </c>
      <c r="AJ100" s="47">
        <v>5</v>
      </c>
      <c r="AK100" s="46">
        <f t="shared" si="11"/>
        <v>26</v>
      </c>
    </row>
    <row r="101" spans="1:37" x14ac:dyDescent="0.2">
      <c r="A101" s="47">
        <v>5</v>
      </c>
      <c r="B101" s="47">
        <v>4</v>
      </c>
      <c r="C101" s="47">
        <v>4</v>
      </c>
      <c r="D101" s="47">
        <v>5</v>
      </c>
      <c r="E101" s="47">
        <v>4</v>
      </c>
      <c r="F101" s="47">
        <v>4</v>
      </c>
      <c r="G101" s="47">
        <v>4</v>
      </c>
      <c r="H101" s="47">
        <v>4</v>
      </c>
      <c r="I101" s="47">
        <v>4</v>
      </c>
      <c r="J101" s="47">
        <v>4</v>
      </c>
      <c r="K101" s="46">
        <f t="shared" si="7"/>
        <v>42</v>
      </c>
      <c r="L101">
        <v>4</v>
      </c>
      <c r="M101">
        <v>4</v>
      </c>
      <c r="N101">
        <v>4</v>
      </c>
      <c r="O101">
        <v>2</v>
      </c>
      <c r="P101" s="46">
        <f t="shared" si="8"/>
        <v>14</v>
      </c>
      <c r="Q101" s="47">
        <v>4</v>
      </c>
      <c r="R101" s="47">
        <v>4</v>
      </c>
      <c r="S101" s="47">
        <v>5</v>
      </c>
      <c r="T101" s="47">
        <v>4</v>
      </c>
      <c r="U101" s="47">
        <v>5</v>
      </c>
      <c r="V101" s="47">
        <v>5</v>
      </c>
      <c r="W101" s="46">
        <f t="shared" si="9"/>
        <v>27</v>
      </c>
      <c r="X101">
        <v>5</v>
      </c>
      <c r="Y101">
        <v>5</v>
      </c>
      <c r="Z101">
        <v>5</v>
      </c>
      <c r="AA101">
        <v>4</v>
      </c>
      <c r="AB101">
        <v>5</v>
      </c>
      <c r="AC101">
        <v>4</v>
      </c>
      <c r="AD101" s="46">
        <f t="shared" si="10"/>
        <v>28</v>
      </c>
      <c r="AE101">
        <v>4</v>
      </c>
      <c r="AF101">
        <v>5</v>
      </c>
      <c r="AG101">
        <v>4</v>
      </c>
      <c r="AH101">
        <v>3</v>
      </c>
      <c r="AI101" s="47">
        <v>5</v>
      </c>
      <c r="AJ101" s="47">
        <v>5</v>
      </c>
      <c r="AK101" s="46">
        <f t="shared" si="11"/>
        <v>26</v>
      </c>
    </row>
    <row r="102" spans="1:37" x14ac:dyDescent="0.2">
      <c r="A102">
        <v>5</v>
      </c>
      <c r="B102">
        <v>5</v>
      </c>
      <c r="C102">
        <v>5</v>
      </c>
      <c r="D102">
        <v>4</v>
      </c>
      <c r="E102">
        <v>5</v>
      </c>
      <c r="F102">
        <v>5</v>
      </c>
      <c r="G102" s="47">
        <v>4</v>
      </c>
      <c r="H102" s="47">
        <v>4</v>
      </c>
      <c r="I102" s="47">
        <v>4</v>
      </c>
      <c r="J102" s="47">
        <v>5</v>
      </c>
      <c r="K102" s="46">
        <f t="shared" si="7"/>
        <v>46</v>
      </c>
      <c r="L102">
        <v>4</v>
      </c>
      <c r="M102">
        <v>4</v>
      </c>
      <c r="N102">
        <v>4</v>
      </c>
      <c r="O102">
        <v>1</v>
      </c>
      <c r="P102" s="46">
        <f t="shared" si="8"/>
        <v>13</v>
      </c>
      <c r="Q102" s="47">
        <v>3</v>
      </c>
      <c r="R102" s="47">
        <v>4</v>
      </c>
      <c r="S102" s="47">
        <v>5</v>
      </c>
      <c r="T102" s="47">
        <v>4</v>
      </c>
      <c r="U102" s="47">
        <v>4</v>
      </c>
      <c r="V102" s="47">
        <v>5</v>
      </c>
      <c r="W102" s="46">
        <f t="shared" si="9"/>
        <v>25</v>
      </c>
      <c r="X102">
        <v>5</v>
      </c>
      <c r="Y102">
        <v>4</v>
      </c>
      <c r="Z102">
        <v>5</v>
      </c>
      <c r="AA102">
        <v>4</v>
      </c>
      <c r="AB102">
        <v>5</v>
      </c>
      <c r="AC102">
        <v>4</v>
      </c>
      <c r="AD102" s="46">
        <f t="shared" si="10"/>
        <v>27</v>
      </c>
      <c r="AE102">
        <v>4</v>
      </c>
      <c r="AF102">
        <v>5</v>
      </c>
      <c r="AG102">
        <v>3</v>
      </c>
      <c r="AH102">
        <v>3</v>
      </c>
      <c r="AI102" s="47">
        <v>5</v>
      </c>
      <c r="AJ102" s="47">
        <v>5</v>
      </c>
      <c r="AK102" s="46">
        <f t="shared" si="11"/>
        <v>25</v>
      </c>
    </row>
    <row r="103" spans="1:37" x14ac:dyDescent="0.2">
      <c r="A103">
        <v>5</v>
      </c>
      <c r="B103">
        <v>5</v>
      </c>
      <c r="C103">
        <v>5</v>
      </c>
      <c r="D103">
        <v>5</v>
      </c>
      <c r="E103">
        <v>5</v>
      </c>
      <c r="F103">
        <v>5</v>
      </c>
      <c r="G103" s="47">
        <v>4</v>
      </c>
      <c r="H103" s="47">
        <v>4</v>
      </c>
      <c r="I103" s="47">
        <v>4</v>
      </c>
      <c r="J103" s="47">
        <v>5</v>
      </c>
      <c r="K103" s="46">
        <f t="shared" si="7"/>
        <v>47</v>
      </c>
      <c r="L103">
        <v>2</v>
      </c>
      <c r="M103">
        <v>2</v>
      </c>
      <c r="N103">
        <v>2</v>
      </c>
      <c r="O103">
        <v>1</v>
      </c>
      <c r="P103" s="46">
        <f t="shared" si="8"/>
        <v>7</v>
      </c>
      <c r="Q103" s="47">
        <v>2</v>
      </c>
      <c r="R103" s="47">
        <v>4</v>
      </c>
      <c r="S103" s="47">
        <v>4</v>
      </c>
      <c r="T103" s="47">
        <v>5</v>
      </c>
      <c r="U103" s="47">
        <v>2</v>
      </c>
      <c r="V103" s="47">
        <v>3</v>
      </c>
      <c r="W103" s="46">
        <f t="shared" si="9"/>
        <v>20</v>
      </c>
      <c r="X103">
        <v>5</v>
      </c>
      <c r="Y103">
        <v>4</v>
      </c>
      <c r="Z103">
        <v>5</v>
      </c>
      <c r="AA103">
        <v>4</v>
      </c>
      <c r="AB103">
        <v>4</v>
      </c>
      <c r="AC103">
        <v>4</v>
      </c>
      <c r="AD103" s="46">
        <f t="shared" si="10"/>
        <v>26</v>
      </c>
      <c r="AE103">
        <v>4</v>
      </c>
      <c r="AF103">
        <v>5</v>
      </c>
      <c r="AG103">
        <v>3</v>
      </c>
      <c r="AH103">
        <v>4</v>
      </c>
      <c r="AI103" s="47">
        <v>5</v>
      </c>
      <c r="AJ103" s="47">
        <v>5</v>
      </c>
      <c r="AK103" s="46">
        <f t="shared" si="11"/>
        <v>26</v>
      </c>
    </row>
    <row r="104" spans="1:37" x14ac:dyDescent="0.2">
      <c r="A104">
        <v>4</v>
      </c>
      <c r="B104">
        <v>5</v>
      </c>
      <c r="C104">
        <v>4</v>
      </c>
      <c r="D104">
        <v>4</v>
      </c>
      <c r="E104">
        <v>5</v>
      </c>
      <c r="F104">
        <v>5</v>
      </c>
      <c r="G104" s="47">
        <v>4</v>
      </c>
      <c r="H104" s="47">
        <v>5</v>
      </c>
      <c r="I104" s="47">
        <v>4</v>
      </c>
      <c r="J104" s="47">
        <v>4</v>
      </c>
      <c r="K104" s="46">
        <f t="shared" si="7"/>
        <v>44</v>
      </c>
      <c r="L104">
        <v>4</v>
      </c>
      <c r="M104">
        <v>3</v>
      </c>
      <c r="N104">
        <v>2</v>
      </c>
      <c r="O104">
        <v>1</v>
      </c>
      <c r="P104" s="46">
        <f t="shared" si="8"/>
        <v>10</v>
      </c>
      <c r="Q104" s="47">
        <v>3</v>
      </c>
      <c r="R104" s="47">
        <v>2</v>
      </c>
      <c r="S104" s="47">
        <v>2</v>
      </c>
      <c r="T104" s="47">
        <v>3</v>
      </c>
      <c r="U104" s="47">
        <v>2</v>
      </c>
      <c r="V104" s="47">
        <v>2</v>
      </c>
      <c r="W104" s="46">
        <f t="shared" si="9"/>
        <v>14</v>
      </c>
      <c r="X104">
        <v>5</v>
      </c>
      <c r="Y104">
        <v>4</v>
      </c>
      <c r="Z104">
        <v>5</v>
      </c>
      <c r="AA104">
        <v>4</v>
      </c>
      <c r="AB104">
        <v>5</v>
      </c>
      <c r="AC104">
        <v>5</v>
      </c>
      <c r="AD104" s="46">
        <f t="shared" si="10"/>
        <v>28</v>
      </c>
      <c r="AE104">
        <v>5</v>
      </c>
      <c r="AF104">
        <v>5</v>
      </c>
      <c r="AG104">
        <v>5</v>
      </c>
      <c r="AH104">
        <v>4</v>
      </c>
      <c r="AI104" s="47">
        <v>5</v>
      </c>
      <c r="AJ104" s="47">
        <v>5</v>
      </c>
      <c r="AK104" s="46">
        <f t="shared" si="11"/>
        <v>29</v>
      </c>
    </row>
    <row r="105" spans="1:37" x14ac:dyDescent="0.2">
      <c r="A105">
        <v>4</v>
      </c>
      <c r="B105">
        <v>4</v>
      </c>
      <c r="C105">
        <v>4</v>
      </c>
      <c r="D105">
        <v>4</v>
      </c>
      <c r="E105">
        <v>4</v>
      </c>
      <c r="F105">
        <v>4</v>
      </c>
      <c r="G105">
        <v>4</v>
      </c>
      <c r="H105">
        <v>4</v>
      </c>
      <c r="I105">
        <v>4</v>
      </c>
      <c r="J105">
        <v>4</v>
      </c>
      <c r="K105" s="46">
        <f t="shared" si="7"/>
        <v>40</v>
      </c>
      <c r="L105">
        <v>2</v>
      </c>
      <c r="M105">
        <v>2</v>
      </c>
      <c r="N105">
        <v>2</v>
      </c>
      <c r="O105">
        <v>2</v>
      </c>
      <c r="P105" s="46">
        <f t="shared" si="8"/>
        <v>8</v>
      </c>
      <c r="Q105" s="47">
        <v>3</v>
      </c>
      <c r="R105" s="47">
        <v>4</v>
      </c>
      <c r="S105" s="47">
        <v>5</v>
      </c>
      <c r="T105" s="47">
        <v>5</v>
      </c>
      <c r="U105" s="47">
        <v>3</v>
      </c>
      <c r="V105" s="47">
        <v>2</v>
      </c>
      <c r="W105" s="46">
        <f t="shared" si="9"/>
        <v>22</v>
      </c>
      <c r="X105">
        <v>4</v>
      </c>
      <c r="Y105">
        <v>4</v>
      </c>
      <c r="Z105">
        <v>4</v>
      </c>
      <c r="AA105">
        <v>4</v>
      </c>
      <c r="AB105">
        <v>4</v>
      </c>
      <c r="AC105">
        <v>4</v>
      </c>
      <c r="AD105" s="46">
        <f t="shared" si="10"/>
        <v>24</v>
      </c>
      <c r="AE105">
        <v>4</v>
      </c>
      <c r="AF105">
        <v>4</v>
      </c>
      <c r="AG105">
        <v>4</v>
      </c>
      <c r="AH105">
        <v>4</v>
      </c>
      <c r="AI105">
        <v>4</v>
      </c>
      <c r="AJ105">
        <v>4</v>
      </c>
      <c r="AK105" s="46">
        <f t="shared" si="11"/>
        <v>24</v>
      </c>
    </row>
    <row r="106" spans="1:37" x14ac:dyDescent="0.2">
      <c r="A106">
        <v>4</v>
      </c>
      <c r="B106">
        <v>4</v>
      </c>
      <c r="C106">
        <v>4</v>
      </c>
      <c r="D106">
        <v>4</v>
      </c>
      <c r="E106">
        <v>4</v>
      </c>
      <c r="F106">
        <v>4</v>
      </c>
      <c r="G106">
        <v>4</v>
      </c>
      <c r="H106">
        <v>4</v>
      </c>
      <c r="I106">
        <v>4</v>
      </c>
      <c r="J106">
        <v>4</v>
      </c>
      <c r="K106" s="46">
        <f t="shared" si="7"/>
        <v>40</v>
      </c>
      <c r="L106">
        <v>1</v>
      </c>
      <c r="M106">
        <v>2</v>
      </c>
      <c r="N106">
        <v>3</v>
      </c>
      <c r="O106">
        <v>3</v>
      </c>
      <c r="P106" s="46">
        <f t="shared" si="8"/>
        <v>9</v>
      </c>
      <c r="Q106" s="47">
        <v>5</v>
      </c>
      <c r="R106" s="47">
        <v>5</v>
      </c>
      <c r="S106" s="47">
        <v>4</v>
      </c>
      <c r="T106" s="47">
        <v>4</v>
      </c>
      <c r="U106" s="47">
        <v>5</v>
      </c>
      <c r="V106" s="47">
        <v>5</v>
      </c>
      <c r="W106" s="46">
        <f t="shared" si="9"/>
        <v>28</v>
      </c>
      <c r="X106">
        <v>5</v>
      </c>
      <c r="Y106">
        <v>5</v>
      </c>
      <c r="Z106">
        <v>5</v>
      </c>
      <c r="AA106">
        <v>5</v>
      </c>
      <c r="AB106">
        <v>5</v>
      </c>
      <c r="AC106">
        <v>5</v>
      </c>
      <c r="AD106" s="46">
        <f t="shared" si="10"/>
        <v>30</v>
      </c>
      <c r="AE106">
        <v>5</v>
      </c>
      <c r="AF106">
        <v>5</v>
      </c>
      <c r="AG106">
        <v>5</v>
      </c>
      <c r="AH106">
        <v>5</v>
      </c>
      <c r="AI106">
        <v>5</v>
      </c>
      <c r="AJ106">
        <v>5</v>
      </c>
      <c r="AK106" s="46">
        <f t="shared" si="11"/>
        <v>30</v>
      </c>
    </row>
    <row r="130" spans="10:22" x14ac:dyDescent="0.2">
      <c r="J130" s="44" t="s">
        <v>139</v>
      </c>
      <c r="O130" s="44" t="s">
        <v>142</v>
      </c>
      <c r="V130" s="44"/>
    </row>
    <row r="131" spans="10:22" x14ac:dyDescent="0.2">
      <c r="J131" s="44" t="s">
        <v>140</v>
      </c>
      <c r="O131" s="44"/>
      <c r="V131" s="44"/>
    </row>
    <row r="132" spans="10:22" x14ac:dyDescent="0.2">
      <c r="J132" s="44" t="s">
        <v>141</v>
      </c>
      <c r="O132" s="44"/>
    </row>
    <row r="133" spans="10:22" x14ac:dyDescent="0.2">
      <c r="J133" s="44"/>
    </row>
    <row r="134" spans="10:22" x14ac:dyDescent="0.2">
      <c r="J134" s="44"/>
    </row>
  </sheetData>
  <mergeCells count="5">
    <mergeCell ref="B1:K1"/>
    <mergeCell ref="L1:P1"/>
    <mergeCell ref="Q1:W1"/>
    <mergeCell ref="X1:AD1"/>
    <mergeCell ref="AE1:AK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Lembar kerja</vt:lpstr>
      </vt:variant>
      <vt:variant>
        <vt:i4>2</vt:i4>
      </vt:variant>
    </vt:vector>
  </HeadingPairs>
  <TitlesOfParts>
    <vt:vector size="2" baseType="lpstr">
      <vt:lpstr>Data Responden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orin maulya</dc:creator>
  <cp:lastModifiedBy>ASUS .</cp:lastModifiedBy>
  <cp:lastPrinted>2024-01-16T17:17:23Z</cp:lastPrinted>
  <dcterms:created xsi:type="dcterms:W3CDTF">2023-12-20T03:07:40Z</dcterms:created>
  <dcterms:modified xsi:type="dcterms:W3CDTF">2024-04-30T00:15:47Z</dcterms:modified>
</cp:coreProperties>
</file>